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11\Odd111\všichni\2020\18 PSP říjen SR 2021\03 dokumentace\edit formát\"/>
    </mc:Choice>
  </mc:AlternateContent>
  <bookViews>
    <workbookView xWindow="480" yWindow="75" windowWidth="27795" windowHeight="12075"/>
  </bookViews>
  <sheets>
    <sheet name="CZ PRES 21-23" sheetId="4" r:id="rId1"/>
  </sheets>
  <definedNames>
    <definedName name="_xlnm.Print_Area" localSheetId="0">'CZ PRES 21-23'!$B$2:$K$29</definedName>
  </definedNames>
  <calcPr calcId="162913"/>
</workbook>
</file>

<file path=xl/calcChain.xml><?xml version="1.0" encoding="utf-8"?>
<calcChain xmlns="http://schemas.openxmlformats.org/spreadsheetml/2006/main">
  <c r="J29" i="4" l="1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29" i="4" s="1"/>
  <c r="K8" i="4"/>
  <c r="K7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29" i="4" s="1"/>
  <c r="D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G29" i="4"/>
  <c r="I29" i="4"/>
  <c r="F29" i="4"/>
  <c r="C29" i="4"/>
  <c r="E29" i="4" l="1"/>
</calcChain>
</file>

<file path=xl/sharedStrings.xml><?xml version="1.0" encoding="utf-8"?>
<sst xmlns="http://schemas.openxmlformats.org/spreadsheetml/2006/main" count="39" uniqueCount="33">
  <si>
    <t>kapitola</t>
  </si>
  <si>
    <t>Úřad vlády České republiky</t>
  </si>
  <si>
    <t>Ministerstvo zahraničních věcí</t>
  </si>
  <si>
    <t>Ministerstvo obrany</t>
  </si>
  <si>
    <t>Národní bezpečnostní úřad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</si>
  <si>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</si>
  <si>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</si>
  <si>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</si>
  <si>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</si>
  <si>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</si>
  <si>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>Ministerstvo průmyslu a obchodu</t>
  </si>
  <si>
    <t>Ministerstvo dopravy</t>
  </si>
  <si>
    <t>Ministerstvo zemědělství</t>
  </si>
  <si>
    <t>Ministerstvo školství, mládeže a tělovýchovy</t>
  </si>
  <si>
    <t>Ministerstvo kultury</t>
  </si>
  <si>
    <t>Ministerstvo zdravotnictví</t>
  </si>
  <si>
    <t>Ministerstvo spravedlnosti</t>
  </si>
  <si>
    <t>Úřad průmyslového vlastnictví</t>
  </si>
  <si>
    <t>Český statistický úřad</t>
  </si>
  <si>
    <t>Úřad pro ochranu hospodářské soutěže</t>
  </si>
  <si>
    <t>Národní úřad pro kybernetickou a informační bezpečnost</t>
  </si>
  <si>
    <t>Všeobecná pokladní správa</t>
  </si>
  <si>
    <t>Celkový součet</t>
  </si>
  <si>
    <t>Státní úřad pro jadernou bezpečnost</t>
  </si>
  <si>
    <t xml:space="preserve">2021 SR </t>
  </si>
  <si>
    <t>2022 SDV</t>
  </si>
  <si>
    <t>2023 SDV</t>
  </si>
  <si>
    <t>celkem</t>
  </si>
  <si>
    <t>Příloha č. 3</t>
  </si>
  <si>
    <t>dle usnesení vlády
 č.729/2019</t>
  </si>
  <si>
    <t xml:space="preserve">nad rámec usnesení vlády </t>
  </si>
  <si>
    <t>v Kč</t>
  </si>
  <si>
    <t>Výdaje spojené se zajištěním přípravy a výkonu předsednictví ČR v Radě Evropské 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</si>
</sst>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12" xfId="0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3" fontId="0" fillId="0" borderId="13" xfId="0" applyNumberForma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0" fillId="0" borderId="4" xfId="0" applyNumberFormat="1" applyFill="1" applyBorder="1" applyAlignment="1">
      <alignment vertical="center"/>
    </xf>
    <xf numFmtId="3" fontId="0" fillId="0" borderId="14" xfId="0" applyNumberForma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3" fontId="1" fillId="0" borderId="18" xfId="0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3" fontId="1" fillId="0" borderId="21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0"/>
  <sheetViews>
    <sheetView tabSelected="1" zoomScaleNormal="100" workbookViewId="0">
      <selection activeCell="B24" sqref="B24"/>
    </sheetView>
  </sheetViews>
  <sheetFormatPr defaultRowHeight="15" x14ac:dyDescent="0.25"/>
  <cols>
    <col min="1" max="1" width="1.28515625" style="6" customWidth="1"/>
    <col min="2" max="2" width="52.28515625" style="6" bestFit="1" customWidth="1"/>
    <col min="3" max="11" width="15.7109375" style="6" customWidth="1"/>
    <col min="12" max="13" width="10.85546875" style="6" customWidth="1"/>
    <col min="14" max="16384" width="9.140625" style="6"/>
  </cols>
  <sheetData>
    <row r="2" spans="2:13" ht="18.75" x14ac:dyDescent="0.25">
      <c r="J2" s="18" t="s">
        <v>28</v>
      </c>
    </row>
    <row r="3" spans="2:13" ht="21" x14ac:dyDescent="0.25">
      <c r="B3" s="39" t="s">
        <v>32</v>
      </c>
      <c r="C3" s="39"/>
      <c r="D3" s="39"/>
      <c r="E3" s="39"/>
      <c r="F3" s="39"/>
      <c r="G3" s="39"/>
      <c r="H3" s="39"/>
      <c r="I3" s="39"/>
      <c r="J3" s="39"/>
      <c r="K3" s="39"/>
    </row>
    <row r="4" spans="2:13" ht="15.75" thickBot="1" x14ac:dyDescent="0.3">
      <c r="K4" s="38" t="s">
        <v>31</v>
      </c>
    </row>
    <row r="5" spans="2:13" ht="35.25" customHeight="1" x14ac:dyDescent="0.25">
      <c r="B5" s="44" t="s">
        <v>0</v>
      </c>
      <c r="C5" s="40" t="s">
        <v>24</v>
      </c>
      <c r="D5" s="41"/>
      <c r="E5" s="41"/>
      <c r="F5" s="42" t="s">
        <v>25</v>
      </c>
      <c r="G5" s="41"/>
      <c r="H5" s="43"/>
      <c r="I5" s="41" t="s">
        <v>26</v>
      </c>
      <c r="J5" s="41"/>
      <c r="K5" s="43"/>
      <c r="L5" s="8"/>
      <c r="M5" s="8"/>
    </row>
    <row r="6" spans="2:13" ht="51" customHeight="1" x14ac:dyDescent="0.25">
      <c r="B6" s="45"/>
      <c r="C6" s="33" t="s">
        <v>29</v>
      </c>
      <c r="D6" s="33" t="s">
        <v>30</v>
      </c>
      <c r="E6" s="34" t="s">
        <v>27</v>
      </c>
      <c r="F6" s="35" t="s">
        <v>29</v>
      </c>
      <c r="G6" s="33" t="s">
        <v>30</v>
      </c>
      <c r="H6" s="36" t="s">
        <v>27</v>
      </c>
      <c r="I6" s="37" t="s">
        <v>29</v>
      </c>
      <c r="J6" s="33" t="s">
        <v>30</v>
      </c>
      <c r="K6" s="36" t="s">
        <v>27</v>
      </c>
      <c r="L6" s="9"/>
      <c r="M6" s="9"/>
    </row>
    <row r="7" spans="2:13" ht="23.1" customHeight="1" x14ac:dyDescent="0.25">
      <c r="B7" s="14" t="s">
        <v>1</v>
      </c>
      <c r="C7" s="3">
        <v>47527600</v>
      </c>
      <c r="D7" s="10">
        <v>0</v>
      </c>
      <c r="E7" s="11">
        <f>C7+D7</f>
        <v>47527600</v>
      </c>
      <c r="F7" s="30">
        <v>275412941</v>
      </c>
      <c r="G7" s="10">
        <v>0</v>
      </c>
      <c r="H7" s="15">
        <f>G7+F7</f>
        <v>275412941</v>
      </c>
      <c r="I7" s="4">
        <v>3933280</v>
      </c>
      <c r="J7" s="10">
        <v>0</v>
      </c>
      <c r="K7" s="15">
        <f>I7+J7</f>
        <v>3933280</v>
      </c>
      <c r="L7" s="12"/>
      <c r="M7" s="12"/>
    </row>
    <row r="8" spans="2:13" ht="23.1" customHeight="1" x14ac:dyDescent="0.25">
      <c r="B8" s="14" t="s">
        <v>2</v>
      </c>
      <c r="C8" s="3">
        <v>106293360</v>
      </c>
      <c r="D8" s="10">
        <v>100000000</v>
      </c>
      <c r="E8" s="11">
        <f t="shared" ref="E8:E28" si="0">C8+D8</f>
        <v>206293360</v>
      </c>
      <c r="F8" s="30">
        <v>173296720</v>
      </c>
      <c r="G8" s="10">
        <v>100000000</v>
      </c>
      <c r="H8" s="15">
        <f t="shared" ref="H8:H28" si="1">G8+F8</f>
        <v>273296720</v>
      </c>
      <c r="I8" s="4">
        <v>33814980</v>
      </c>
      <c r="J8" s="10">
        <v>50000000</v>
      </c>
      <c r="K8" s="15">
        <f t="shared" ref="K8:K28" si="2">I8+J8</f>
        <v>83814980</v>
      </c>
      <c r="L8" s="12"/>
      <c r="M8" s="12"/>
    </row>
    <row r="9" spans="2:13" ht="23.1" customHeight="1" x14ac:dyDescent="0.25">
      <c r="B9" s="14" t="s">
        <v>3</v>
      </c>
      <c r="C9" s="3">
        <v>1303680</v>
      </c>
      <c r="D9" s="10">
        <v>6723562</v>
      </c>
      <c r="E9" s="11">
        <f t="shared" si="0"/>
        <v>8027242</v>
      </c>
      <c r="F9" s="30">
        <v>2607360</v>
      </c>
      <c r="G9" s="10">
        <v>41900072</v>
      </c>
      <c r="H9" s="15">
        <f t="shared" si="1"/>
        <v>44507432</v>
      </c>
      <c r="I9" s="4">
        <v>325920</v>
      </c>
      <c r="J9" s="10">
        <v>4348955</v>
      </c>
      <c r="K9" s="15">
        <f t="shared" si="2"/>
        <v>4674875</v>
      </c>
      <c r="L9" s="12"/>
      <c r="M9" s="12"/>
    </row>
    <row r="10" spans="2:13" ht="23.1" customHeight="1" x14ac:dyDescent="0.25">
      <c r="B10" s="14" t="s">
        <v>4</v>
      </c>
      <c r="C10" s="3">
        <v>325920</v>
      </c>
      <c r="D10" s="10">
        <v>0</v>
      </c>
      <c r="E10" s="11">
        <f t="shared" si="0"/>
        <v>325920</v>
      </c>
      <c r="F10" s="30">
        <v>651840</v>
      </c>
      <c r="G10" s="10">
        <v>0</v>
      </c>
      <c r="H10" s="15">
        <f t="shared" si="1"/>
        <v>651840</v>
      </c>
      <c r="I10" s="4">
        <v>0</v>
      </c>
      <c r="J10" s="10">
        <v>0</v>
      </c>
      <c r="K10" s="16">
        <f t="shared" si="2"/>
        <v>0</v>
      </c>
      <c r="L10" s="13"/>
      <c r="M10" s="13"/>
    </row>
    <row r="11" spans="2:13" ht="23.1" customHeight="1" x14ac:dyDescent="0.25">
      <c r="B11" s="14" t="s">
        <v>5</v>
      </c>
      <c r="C11" s="3">
        <v>3585120</v>
      </c>
      <c r="D11" s="10">
        <v>1656000</v>
      </c>
      <c r="E11" s="11">
        <f t="shared" si="0"/>
        <v>5241120</v>
      </c>
      <c r="F11" s="30">
        <v>7170240</v>
      </c>
      <c r="G11" s="10">
        <v>6075000</v>
      </c>
      <c r="H11" s="15">
        <f t="shared" si="1"/>
        <v>13245240</v>
      </c>
      <c r="I11" s="4">
        <v>1303680</v>
      </c>
      <c r="J11" s="10">
        <v>0</v>
      </c>
      <c r="K11" s="15">
        <f t="shared" si="2"/>
        <v>1303680</v>
      </c>
      <c r="L11" s="12"/>
      <c r="M11" s="12"/>
    </row>
    <row r="12" spans="2:13" ht="23.1" customHeight="1" x14ac:dyDescent="0.25">
      <c r="B12" s="14" t="s">
        <v>6</v>
      </c>
      <c r="C12" s="3">
        <v>1629600</v>
      </c>
      <c r="D12" s="10">
        <v>0</v>
      </c>
      <c r="E12" s="11">
        <f t="shared" si="0"/>
        <v>1629600</v>
      </c>
      <c r="F12" s="30">
        <v>3259200</v>
      </c>
      <c r="G12" s="10">
        <v>0</v>
      </c>
      <c r="H12" s="15">
        <f t="shared" si="1"/>
        <v>3259200</v>
      </c>
      <c r="I12" s="4">
        <v>651840</v>
      </c>
      <c r="J12" s="10">
        <v>0</v>
      </c>
      <c r="K12" s="15">
        <f t="shared" si="2"/>
        <v>651840</v>
      </c>
      <c r="L12" s="12"/>
      <c r="M12" s="12"/>
    </row>
    <row r="13" spans="2:13" ht="23.1" customHeight="1" x14ac:dyDescent="0.25">
      <c r="B13" s="14" t="s">
        <v>7</v>
      </c>
      <c r="C13" s="3">
        <v>124060480</v>
      </c>
      <c r="D13" s="10">
        <v>0</v>
      </c>
      <c r="E13" s="11">
        <f t="shared" si="0"/>
        <v>124060480</v>
      </c>
      <c r="F13" s="30">
        <v>263058160</v>
      </c>
      <c r="G13" s="10">
        <v>0</v>
      </c>
      <c r="H13" s="15">
        <f t="shared" si="1"/>
        <v>263058160</v>
      </c>
      <c r="I13" s="4">
        <v>1629600</v>
      </c>
      <c r="J13" s="10">
        <v>0</v>
      </c>
      <c r="K13" s="15">
        <f t="shared" si="2"/>
        <v>1629600</v>
      </c>
      <c r="L13" s="12"/>
      <c r="M13" s="12"/>
    </row>
    <row r="14" spans="2:13" ht="23.1" customHeight="1" x14ac:dyDescent="0.25">
      <c r="B14" s="14" t="s">
        <v>8</v>
      </c>
      <c r="C14" s="3">
        <v>4888800</v>
      </c>
      <c r="D14" s="10">
        <v>0</v>
      </c>
      <c r="E14" s="11">
        <f t="shared" si="0"/>
        <v>4888800</v>
      </c>
      <c r="F14" s="30">
        <v>9777600</v>
      </c>
      <c r="G14" s="10">
        <v>0</v>
      </c>
      <c r="H14" s="15">
        <f t="shared" si="1"/>
        <v>9777600</v>
      </c>
      <c r="I14" s="4">
        <v>0</v>
      </c>
      <c r="J14" s="10">
        <v>0</v>
      </c>
      <c r="K14" s="16">
        <f t="shared" si="2"/>
        <v>0</v>
      </c>
      <c r="L14" s="13"/>
      <c r="M14" s="13"/>
    </row>
    <row r="15" spans="2:13" ht="23.1" customHeight="1" x14ac:dyDescent="0.25">
      <c r="B15" s="14" t="s">
        <v>9</v>
      </c>
      <c r="C15" s="3">
        <v>1629600</v>
      </c>
      <c r="D15" s="10">
        <v>0</v>
      </c>
      <c r="E15" s="11">
        <f t="shared" si="0"/>
        <v>1629600</v>
      </c>
      <c r="F15" s="30">
        <v>3259200</v>
      </c>
      <c r="G15" s="10">
        <v>0</v>
      </c>
      <c r="H15" s="15">
        <f t="shared" si="1"/>
        <v>3259200</v>
      </c>
      <c r="I15" s="4">
        <v>651840</v>
      </c>
      <c r="J15" s="10">
        <v>0</v>
      </c>
      <c r="K15" s="15">
        <f t="shared" si="2"/>
        <v>651840</v>
      </c>
      <c r="L15" s="12"/>
      <c r="M15" s="12"/>
    </row>
    <row r="16" spans="2:13" ht="23.1" customHeight="1" x14ac:dyDescent="0.25">
      <c r="B16" s="14" t="s">
        <v>10</v>
      </c>
      <c r="C16" s="3">
        <v>5214720</v>
      </c>
      <c r="D16" s="10">
        <v>0</v>
      </c>
      <c r="E16" s="11">
        <f t="shared" si="0"/>
        <v>5214720</v>
      </c>
      <c r="F16" s="30">
        <v>10429440</v>
      </c>
      <c r="G16" s="10">
        <v>0</v>
      </c>
      <c r="H16" s="15">
        <f t="shared" si="1"/>
        <v>10429440</v>
      </c>
      <c r="I16" s="4">
        <v>1629600</v>
      </c>
      <c r="J16" s="10">
        <v>0</v>
      </c>
      <c r="K16" s="15">
        <f t="shared" si="2"/>
        <v>1629600</v>
      </c>
      <c r="L16" s="12"/>
      <c r="M16" s="12"/>
    </row>
    <row r="17" spans="2:13" ht="23.1" customHeight="1" x14ac:dyDescent="0.25">
      <c r="B17" s="14" t="s">
        <v>11</v>
      </c>
      <c r="C17" s="3">
        <v>1629600</v>
      </c>
      <c r="D17" s="10">
        <v>1790000</v>
      </c>
      <c r="E17" s="11">
        <f t="shared" si="0"/>
        <v>3419600</v>
      </c>
      <c r="F17" s="30">
        <v>3259200</v>
      </c>
      <c r="G17" s="10">
        <v>12460000</v>
      </c>
      <c r="H17" s="15">
        <f t="shared" si="1"/>
        <v>15719200</v>
      </c>
      <c r="I17" s="4">
        <v>651840</v>
      </c>
      <c r="J17" s="10">
        <v>2500000</v>
      </c>
      <c r="K17" s="15">
        <f t="shared" si="2"/>
        <v>3151840</v>
      </c>
      <c r="L17" s="12"/>
      <c r="M17" s="12"/>
    </row>
    <row r="18" spans="2:13" ht="23.1" customHeight="1" x14ac:dyDescent="0.25">
      <c r="B18" s="14" t="s">
        <v>12</v>
      </c>
      <c r="C18" s="3">
        <v>2607360</v>
      </c>
      <c r="D18" s="10">
        <v>500000</v>
      </c>
      <c r="E18" s="11">
        <f t="shared" si="0"/>
        <v>3107360</v>
      </c>
      <c r="F18" s="30">
        <v>5214720</v>
      </c>
      <c r="G18" s="10">
        <v>950000</v>
      </c>
      <c r="H18" s="15">
        <f t="shared" si="1"/>
        <v>6164720</v>
      </c>
      <c r="I18" s="4">
        <v>977760</v>
      </c>
      <c r="J18" s="10">
        <v>0</v>
      </c>
      <c r="K18" s="15">
        <f t="shared" si="2"/>
        <v>977760</v>
      </c>
      <c r="L18" s="12"/>
      <c r="M18" s="12"/>
    </row>
    <row r="19" spans="2:13" ht="23.1" customHeight="1" x14ac:dyDescent="0.25">
      <c r="B19" s="14" t="s">
        <v>13</v>
      </c>
      <c r="C19" s="3">
        <v>1955520</v>
      </c>
      <c r="D19" s="10">
        <v>0</v>
      </c>
      <c r="E19" s="11">
        <f t="shared" si="0"/>
        <v>1955520</v>
      </c>
      <c r="F19" s="30">
        <v>3911040</v>
      </c>
      <c r="G19" s="10">
        <v>0</v>
      </c>
      <c r="H19" s="15">
        <f t="shared" si="1"/>
        <v>3911040</v>
      </c>
      <c r="I19" s="4">
        <v>651840</v>
      </c>
      <c r="J19" s="10">
        <v>0</v>
      </c>
      <c r="K19" s="15">
        <f t="shared" si="2"/>
        <v>651840</v>
      </c>
      <c r="L19" s="12"/>
      <c r="M19" s="12"/>
    </row>
    <row r="20" spans="2:13" ht="23.1" customHeight="1" x14ac:dyDescent="0.25">
      <c r="B20" s="14" t="s">
        <v>14</v>
      </c>
      <c r="C20" s="3">
        <v>651840</v>
      </c>
      <c r="D20" s="10">
        <v>0</v>
      </c>
      <c r="E20" s="11">
        <f t="shared" si="0"/>
        <v>651840</v>
      </c>
      <c r="F20" s="30">
        <v>1303680</v>
      </c>
      <c r="G20" s="10">
        <v>0</v>
      </c>
      <c r="H20" s="15">
        <f t="shared" si="1"/>
        <v>1303680</v>
      </c>
      <c r="I20" s="4">
        <v>325920</v>
      </c>
      <c r="J20" s="10">
        <v>0</v>
      </c>
      <c r="K20" s="15">
        <f t="shared" si="2"/>
        <v>325920</v>
      </c>
      <c r="L20" s="12"/>
      <c r="M20" s="12"/>
    </row>
    <row r="21" spans="2:13" ht="23.1" customHeight="1" x14ac:dyDescent="0.25">
      <c r="B21" s="14" t="s">
        <v>15</v>
      </c>
      <c r="C21" s="3">
        <v>1629600</v>
      </c>
      <c r="D21" s="10">
        <v>0</v>
      </c>
      <c r="E21" s="11">
        <f t="shared" si="0"/>
        <v>1629600</v>
      </c>
      <c r="F21" s="30">
        <v>3259200</v>
      </c>
      <c r="G21" s="10">
        <v>0</v>
      </c>
      <c r="H21" s="15">
        <f t="shared" si="1"/>
        <v>3259200</v>
      </c>
      <c r="I21" s="4">
        <v>651840</v>
      </c>
      <c r="J21" s="10">
        <v>0</v>
      </c>
      <c r="K21" s="15">
        <f t="shared" si="2"/>
        <v>651840</v>
      </c>
      <c r="L21" s="12"/>
      <c r="M21" s="12"/>
    </row>
    <row r="22" spans="2:13" ht="23.1" customHeight="1" x14ac:dyDescent="0.25">
      <c r="B22" s="14" t="s">
        <v>16</v>
      </c>
      <c r="C22" s="3">
        <v>3585120</v>
      </c>
      <c r="D22" s="10">
        <v>0</v>
      </c>
      <c r="E22" s="11">
        <f t="shared" si="0"/>
        <v>3585120</v>
      </c>
      <c r="F22" s="30">
        <v>7170240</v>
      </c>
      <c r="G22" s="10">
        <v>0</v>
      </c>
      <c r="H22" s="15">
        <f t="shared" si="1"/>
        <v>7170240</v>
      </c>
      <c r="I22" s="4">
        <v>1303680</v>
      </c>
      <c r="J22" s="10">
        <v>0</v>
      </c>
      <c r="K22" s="15">
        <f t="shared" si="2"/>
        <v>1303680</v>
      </c>
      <c r="L22" s="12"/>
      <c r="M22" s="12"/>
    </row>
    <row r="23" spans="2:13" ht="23.1" customHeight="1" x14ac:dyDescent="0.25">
      <c r="B23" s="14" t="s">
        <v>17</v>
      </c>
      <c r="C23" s="3">
        <v>325920</v>
      </c>
      <c r="D23" s="10">
        <v>0</v>
      </c>
      <c r="E23" s="11">
        <f t="shared" si="0"/>
        <v>325920</v>
      </c>
      <c r="F23" s="30">
        <v>651840</v>
      </c>
      <c r="G23" s="10">
        <v>0</v>
      </c>
      <c r="H23" s="15">
        <f t="shared" si="1"/>
        <v>651840</v>
      </c>
      <c r="I23" s="4">
        <v>0</v>
      </c>
      <c r="J23" s="10">
        <v>0</v>
      </c>
      <c r="K23" s="16">
        <f t="shared" si="2"/>
        <v>0</v>
      </c>
      <c r="L23" s="13"/>
      <c r="M23" s="13"/>
    </row>
    <row r="24" spans="2:13" ht="23.1" customHeight="1" x14ac:dyDescent="0.25">
      <c r="B24" s="14" t="s">
        <v>18</v>
      </c>
      <c r="C24" s="3">
        <v>325920</v>
      </c>
      <c r="D24" s="10">
        <v>1000000</v>
      </c>
      <c r="E24" s="11">
        <f t="shared" si="0"/>
        <v>1325920</v>
      </c>
      <c r="F24" s="30">
        <v>651840</v>
      </c>
      <c r="G24" s="10">
        <v>2554000</v>
      </c>
      <c r="H24" s="15">
        <f t="shared" si="1"/>
        <v>3205840</v>
      </c>
      <c r="I24" s="4">
        <v>0</v>
      </c>
      <c r="J24" s="10">
        <v>150000</v>
      </c>
      <c r="K24" s="15">
        <f t="shared" si="2"/>
        <v>150000</v>
      </c>
      <c r="L24" s="12"/>
      <c r="M24" s="12"/>
    </row>
    <row r="25" spans="2:13" ht="23.1" customHeight="1" x14ac:dyDescent="0.25">
      <c r="B25" s="14" t="s">
        <v>19</v>
      </c>
      <c r="C25" s="3">
        <v>325920</v>
      </c>
      <c r="D25" s="10">
        <v>0</v>
      </c>
      <c r="E25" s="11">
        <f t="shared" si="0"/>
        <v>325920</v>
      </c>
      <c r="F25" s="30">
        <v>651840</v>
      </c>
      <c r="G25" s="10">
        <v>0</v>
      </c>
      <c r="H25" s="15">
        <f t="shared" si="1"/>
        <v>651840</v>
      </c>
      <c r="I25" s="4">
        <v>0</v>
      </c>
      <c r="J25" s="10">
        <v>0</v>
      </c>
      <c r="K25" s="16">
        <f t="shared" si="2"/>
        <v>0</v>
      </c>
      <c r="L25" s="13"/>
      <c r="M25" s="13"/>
    </row>
    <row r="26" spans="2:13" ht="23.1" customHeight="1" x14ac:dyDescent="0.25">
      <c r="B26" s="14" t="s">
        <v>23</v>
      </c>
      <c r="C26" s="7"/>
      <c r="D26" s="1">
        <v>0</v>
      </c>
      <c r="E26" s="2">
        <f t="shared" si="0"/>
        <v>0</v>
      </c>
      <c r="F26" s="30">
        <v>1900000</v>
      </c>
      <c r="G26" s="10">
        <v>1198000</v>
      </c>
      <c r="H26" s="15">
        <f t="shared" si="1"/>
        <v>3098000</v>
      </c>
      <c r="I26" s="4">
        <v>0</v>
      </c>
      <c r="J26" s="10">
        <v>0</v>
      </c>
      <c r="K26" s="15">
        <f t="shared" si="2"/>
        <v>0</v>
      </c>
      <c r="L26" s="12"/>
      <c r="M26" s="12"/>
    </row>
    <row r="27" spans="2:13" ht="23.1" customHeight="1" x14ac:dyDescent="0.25">
      <c r="B27" s="14" t="s">
        <v>20</v>
      </c>
      <c r="C27" s="3">
        <v>325920</v>
      </c>
      <c r="D27" s="10">
        <v>0</v>
      </c>
      <c r="E27" s="11">
        <f t="shared" si="0"/>
        <v>325920</v>
      </c>
      <c r="F27" s="30">
        <v>651840</v>
      </c>
      <c r="G27" s="10">
        <v>0</v>
      </c>
      <c r="H27" s="15">
        <f t="shared" si="1"/>
        <v>651840</v>
      </c>
      <c r="I27" s="4">
        <v>0</v>
      </c>
      <c r="J27" s="10">
        <v>0</v>
      </c>
      <c r="K27" s="16">
        <f t="shared" si="2"/>
        <v>0</v>
      </c>
      <c r="L27" s="13"/>
      <c r="M27" s="13"/>
    </row>
    <row r="28" spans="2:13" ht="23.1" customHeight="1" thickBot="1" x14ac:dyDescent="0.3">
      <c r="B28" s="19" t="s">
        <v>21</v>
      </c>
      <c r="C28" s="20">
        <v>30000000</v>
      </c>
      <c r="D28" s="21">
        <v>0</v>
      </c>
      <c r="E28" s="23">
        <f t="shared" si="0"/>
        <v>30000000</v>
      </c>
      <c r="F28" s="31">
        <v>70000000</v>
      </c>
      <c r="G28" s="21">
        <v>0</v>
      </c>
      <c r="H28" s="24">
        <f t="shared" si="1"/>
        <v>70000000</v>
      </c>
      <c r="I28" s="22">
        <v>0</v>
      </c>
      <c r="J28" s="21">
        <v>0</v>
      </c>
      <c r="K28" s="24">
        <f t="shared" si="2"/>
        <v>0</v>
      </c>
      <c r="L28" s="12"/>
      <c r="M28" s="12"/>
    </row>
    <row r="29" spans="2:13" ht="39.75" customHeight="1" thickBot="1" x14ac:dyDescent="0.3">
      <c r="B29" s="25" t="s">
        <v>22</v>
      </c>
      <c r="C29" s="26">
        <f>SUM(C7:C28)</f>
        <v>339821600</v>
      </c>
      <c r="D29" s="26">
        <f t="shared" ref="D29:E29" si="3">SUM(D7:D28)</f>
        <v>111669562</v>
      </c>
      <c r="E29" s="28">
        <f t="shared" si="3"/>
        <v>451491162</v>
      </c>
      <c r="F29" s="32">
        <f t="shared" ref="F29:K29" si="4">SUM(F7:F28)</f>
        <v>847548141</v>
      </c>
      <c r="G29" s="26">
        <f t="shared" si="4"/>
        <v>165137072</v>
      </c>
      <c r="H29" s="29">
        <f t="shared" si="4"/>
        <v>1012685213</v>
      </c>
      <c r="I29" s="27">
        <f t="shared" si="4"/>
        <v>48503620</v>
      </c>
      <c r="J29" s="26">
        <f t="shared" si="4"/>
        <v>56998955</v>
      </c>
      <c r="K29" s="29">
        <f t="shared" si="4"/>
        <v>105502575</v>
      </c>
      <c r="L29" s="5"/>
      <c r="M29" s="5"/>
    </row>
    <row r="30" spans="2:13" x14ac:dyDescent="0.25">
      <c r="F30" s="17"/>
      <c r="I30" s="17"/>
    </row>
  </sheetData>
  <mergeCells count="5">
    <mergeCell ref="B3:K3"/>
    <mergeCell ref="C5:E5"/>
    <mergeCell ref="F5:H5"/>
    <mergeCell ref="I5:K5"/>
    <mergeCell ref="B5:B6"/>
  </mergeCells>
  <pageMargins left="0.70866141732283472" right="0.70866141732283472" top="0.78740157480314965" bottom="0.78740157480314965" header="0.31496062992125984" footer="0.31496062992125984"/>
  <pageSetup paperSize="9" scale="6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CZ PRES 21-23</vt:lpstr>
      <vt:lpstr>'CZ PRES 21-23'!Oblast_tisku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Kožíšek Jan Ing.</dc:creator>
  <cp:lastModifiedBy>Bakeš Karel Ing.</cp:lastModifiedBy>
  <cp:lastPrinted>2020-10-27T14:25:31Z</cp:lastPrinted>
  <dcterms:created xsi:type="dcterms:W3CDTF">2020-10-24T06:48:01Z</dcterms:created>
  <dcterms:modified xsi:type="dcterms:W3CDTF">2020-10-27T14:25:34Z</dcterms:modified>
</cp:coreProperties>
</file>