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7050" windowWidth="20730" windowHeight="7110"/>
  </bookViews>
  <sheets>
    <sheet name="v ČR" sheetId="2" r:id="rId1"/>
  </sheets>
  <definedNames>
    <definedName name="_xlnm._FilterDatabase" localSheetId="0" hidden="1">'v ČR'!$B$4:$M$17</definedName>
    <definedName name="_xlnm.Print_Titles" localSheetId="0">'v ČR'!$4:$5</definedName>
    <definedName name="_xlnm.Print_Area" localSheetId="0">'v ČR'!$A$1:$T$17</definedName>
    <definedName name="Z_194CC2EF_C1E7_4578_B91B_3DE34379196D_.wvu.Cols" localSheetId="0" hidden="1">'v ČR'!$A:$A,'v ČR'!$N:$T</definedName>
    <definedName name="Z_194CC2EF_C1E7_4578_B91B_3DE34379196D_.wvu.FilterData" localSheetId="0" hidden="1">'v ČR'!$A$5:$T$17</definedName>
    <definedName name="Z_194CC2EF_C1E7_4578_B91B_3DE34379196D_.wvu.PrintArea" localSheetId="0" hidden="1">'v ČR'!$A$1:$T$17</definedName>
    <definedName name="Z_194CC2EF_C1E7_4578_B91B_3DE34379196D_.wvu.PrintTitles" localSheetId="0" hidden="1">'v ČR'!$4:$5</definedName>
    <definedName name="Z_194CC2EF_C1E7_4578_B91B_3DE34379196D_.wvu.Rows" localSheetId="0" hidden="1">'v ČR'!$19:$19</definedName>
    <definedName name="Z_26FF17BD_54D5_4782_809A_ECB9C6B6C051_.wvu.Cols" localSheetId="0" hidden="1">'v ČR'!$A:$A,'v ČR'!$N:$T</definedName>
    <definedName name="Z_26FF17BD_54D5_4782_809A_ECB9C6B6C051_.wvu.FilterData" localSheetId="0" hidden="1">'v ČR'!$A$5:$T$17</definedName>
    <definedName name="Z_26FF17BD_54D5_4782_809A_ECB9C6B6C051_.wvu.PrintArea" localSheetId="0" hidden="1">'v ČR'!$A$1:$T$17</definedName>
    <definedName name="Z_26FF17BD_54D5_4782_809A_ECB9C6B6C051_.wvu.PrintTitles" localSheetId="0" hidden="1">'v ČR'!$4:$5</definedName>
    <definedName name="Z_26FF17BD_54D5_4782_809A_ECB9C6B6C051_.wvu.Rows" localSheetId="0" hidden="1">'v ČR'!$19:$19</definedName>
    <definedName name="Z_3E541E9C_D90B_42C5_BA08_8B80A0BDB4EA_.wvu.Cols" localSheetId="0" hidden="1">'v ČR'!$A:$A,'v ČR'!$N:$T</definedName>
    <definedName name="Z_3E541E9C_D90B_42C5_BA08_8B80A0BDB4EA_.wvu.FilterData" localSheetId="0" hidden="1">'v ČR'!$A$5:$T$17</definedName>
    <definedName name="Z_3E541E9C_D90B_42C5_BA08_8B80A0BDB4EA_.wvu.PrintArea" localSheetId="0" hidden="1">'v ČR'!$A$1:$T$17</definedName>
    <definedName name="Z_3E541E9C_D90B_42C5_BA08_8B80A0BDB4EA_.wvu.PrintTitles" localSheetId="0" hidden="1">'v ČR'!$4:$5</definedName>
    <definedName name="Z_3E541E9C_D90B_42C5_BA08_8B80A0BDB4EA_.wvu.Rows" localSheetId="0" hidden="1">'v ČR'!$19:$19</definedName>
    <definedName name="Z_98CD2C11_4763_44BA_BA4D_A260F4665FEC_.wvu.PrintArea" localSheetId="0" hidden="1">'v ČR'!$B$1:$M$5</definedName>
    <definedName name="Z_F0A0D681_7A00_4B9D_97B9_E8A02CBD9B87_.wvu.Cols" localSheetId="0" hidden="1">'v ČR'!$A:$A,'v ČR'!$N:$T</definedName>
    <definedName name="Z_F0A0D681_7A00_4B9D_97B9_E8A02CBD9B87_.wvu.FilterData" localSheetId="0" hidden="1">'v ČR'!$A$5:$T$17</definedName>
    <definedName name="Z_F0A0D681_7A00_4B9D_97B9_E8A02CBD9B87_.wvu.PrintArea" localSheetId="0" hidden="1">'v ČR'!$A$1:$T$17</definedName>
    <definedName name="Z_F0A0D681_7A00_4B9D_97B9_E8A02CBD9B87_.wvu.PrintTitles" localSheetId="0" hidden="1">'v ČR'!$4:$5</definedName>
    <definedName name="Z_F0A0D681_7A00_4B9D_97B9_E8A02CBD9B87_.wvu.Rows" localSheetId="0" hidden="1">'v ČR'!$19:$19</definedName>
  </definedNames>
  <calcPr calcId="145621"/>
  <customWorkbookViews>
    <customWorkbookView name="Durnová Martina - MO 7777 - ŠIS AČR – osobní zobrazení" guid="{194CC2EF-C1E7-4578-B91B-3DE34379196D}" mergeInterval="0" personalView="1" maximized="1" xWindow="-8" yWindow="-8" windowWidth="1936" windowHeight="1056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19" i="2" l="1"/>
</calcChain>
</file>

<file path=xl/sharedStrings.xml><?xml version="1.0" encoding="utf-8"?>
<sst xmlns="http://schemas.openxmlformats.org/spreadsheetml/2006/main" count="121" uniqueCount="99">
  <si>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</si>
  <si>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</si>
  <si>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</si>
  <si>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</si>
  <si>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</si>
  <si>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</si>
  <si>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</si>
  <si>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P. č.</t>
  </si>
  <si>
    <t>LIVEX</t>
  </si>
  <si>
    <t>VeVzS</t>
  </si>
  <si>
    <t>b) na území ČR</t>
  </si>
  <si>
    <t>Údaje o cvičících (zahraničních)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</si>
  <si>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</si>
  <si>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</si>
  <si>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</si>
  <si>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</si>
  <si>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</si>
  <si>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</si>
  <si>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</si>
  <si>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</si>
  <si>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</si>
  <si>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</si>
  <si>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</si>
  <si>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Cvičící součást AČR</t>
  </si>
  <si>
    <t>CAX</t>
  </si>
  <si>
    <t>FTX</t>
  </si>
  <si>
    <t>VePozS</t>
  </si>
  <si>
    <t>VeV-VA</t>
  </si>
  <si>
    <t>Součinnostní zahraniční účastníci</t>
  </si>
  <si>
    <t>-</t>
  </si>
  <si>
    <t>Priorita 
(1 - 2</t>
  </si>
  <si>
    <t>Název akce</t>
  </si>
  <si>
    <t>42. mpr</t>
  </si>
  <si>
    <t>44. lmopr</t>
  </si>
  <si>
    <t>21. zTL,
26. pVŘPz</t>
  </si>
  <si>
    <t>VVÚ</t>
  </si>
  <si>
    <t>VVÚ:
Ing. Radomír Mikeš       
tel: +420515919405  mikes@vvubrno.cz</t>
  </si>
  <si>
    <t>VP</t>
  </si>
  <si>
    <t>HVeVP</t>
  </si>
  <si>
    <t>VeVzS:
pplk. Jaroslav Tomaňa (210 663, 724 605 305)
21. zTL:
mjr. Tomáš Merta,
tel. 375 935</t>
  </si>
  <si>
    <t>VeVzS: 
mjr. Jan Šmerda 
(210 681, 724 692 802)
22. zVrL:
kpt. Koudelka,
tel. 725 515 062</t>
  </si>
  <si>
    <t>VeVzS:
pplk. Jaroslav Tomaňa 
210 663, 724 605 305
21. zTL:
mjr. Tomáš Merta
tel. 375 935</t>
  </si>
  <si>
    <t>VeVzS: 
mjr. Jan Šmerda 
210 681, 724 692 802
22. zVrL:
kpt. Koudelka
725 515 062</t>
  </si>
  <si>
    <t>pplk. Eduard MIKLÍK
205 076</t>
  </si>
  <si>
    <t>4. brn
kpt. Sýkora František
280 254</t>
  </si>
  <si>
    <t>Cíl cvičení/Poznámka</t>
  </si>
  <si>
    <t>SLog MO</t>
  </si>
  <si>
    <t>OS Rakouska</t>
  </si>
  <si>
    <t>VP Slovenska</t>
  </si>
  <si>
    <t>2x AO</t>
  </si>
  <si>
    <t xml:space="preserve">
2x ANTS,
2x AOT</t>
  </si>
  <si>
    <t>JOINING EXERCISE 44</t>
  </si>
  <si>
    <t xml:space="preserve">
1x ANTS,
2x AOT</t>
  </si>
  <si>
    <t>5</t>
  </si>
  <si>
    <t>Komerční výcvik jednotek OPZHN ozbrojených sil Rakouska s reálnými otravnými látkami</t>
  </si>
  <si>
    <t>14. - 18. června</t>
  </si>
  <si>
    <t>Kontingent na bázi AUT Centra CBRN Defence
Korneuburg</t>
  </si>
  <si>
    <t>1x Bus,
 6x AO,
11x ANTT, 
2x OT</t>
  </si>
  <si>
    <t>OCHRANCA 21</t>
  </si>
  <si>
    <t>Výstavba schopností:
Sladit výcvikové postupy osobních ochránců VP ČR a Slovenska.</t>
  </si>
  <si>
    <t>DEFENDER EUROPE 2021</t>
  </si>
  <si>
    <t>NATO, USEUCOM, TCN</t>
  </si>
  <si>
    <t>ALog, 
útvary VzS,
útvary PozS</t>
  </si>
  <si>
    <t>STEADFAST DEFENDER 2021 (NATO)/
CAPABLE DEPLOYER 21
(DEU-JSES)</t>
  </si>
  <si>
    <t>AWACS FLIGHT</t>
  </si>
  <si>
    <t>NATO AWACS</t>
  </si>
  <si>
    <t>1x AWACS</t>
  </si>
  <si>
    <t xml:space="preserve">Pohotovostní síly:
Sladění činnosti pilotů a směny CRC v rámci působení 
v NATINAMDS a NaPoSy ve spolupráci s letouny AWACS. </t>
  </si>
  <si>
    <t xml:space="preserve">NATO </t>
  </si>
  <si>
    <t xml:space="preserve">FALLEN HEROES MEMORIAL </t>
  </si>
  <si>
    <t xml:space="preserve">7. - 11. června </t>
  </si>
  <si>
    <t>US ARMY
(NG Nebrasca)</t>
  </si>
  <si>
    <t>CROSS BORDER 
(CZE)</t>
  </si>
  <si>
    <t>VzS Německa, Polska, Slovenska, Maďarska, Rakouska</t>
  </si>
  <si>
    <t>Pohotovostní síly:
Zdokonalit piloty v létání ve prospěch NATINAMDS a NaPoSy, zdokonalit směny CRC v postupech NATINAMDS.</t>
  </si>
  <si>
    <t>OS Německa, Polska,
 Slovenska, Maďarska,
Rakouska</t>
  </si>
  <si>
    <r>
      <t xml:space="preserve"> </t>
    </r>
    <r>
      <rPr>
        <sz val="12"/>
        <color theme="1"/>
        <rFont val="Times New Roman"/>
        <family val="1"/>
        <charset val="238"/>
      </rPr>
      <t xml:space="preserve">24. května - 4. června </t>
    </r>
  </si>
  <si>
    <t>Komerční výcvik armády Litvy</t>
  </si>
  <si>
    <t>OS Litvy</t>
  </si>
  <si>
    <t>20. března - 2. dubna</t>
  </si>
  <si>
    <t xml:space="preserve">Bilaterální a regionální spolupráce:     
Výcvik osádek mechanizovaných jednotek s využitím simulačních 
a trenažérových technologií v zařízení CSTT Vyškov. </t>
  </si>
  <si>
    <t>PŘEHLED VOJENSKÝCH CVIČENÍ JEDNOTEK A ŠTÁBŮ AČR SE ZAHRANIČNÍMI PARTNERY V OBDOBÍ LEDEN AŽ ČERVEN 2021</t>
  </si>
  <si>
    <t>_</t>
  </si>
  <si>
    <t>2x F-16
2x EF 2000</t>
  </si>
  <si>
    <t>6. - 11. června</t>
  </si>
  <si>
    <t>4x 1</t>
  </si>
  <si>
    <t>3x 1</t>
  </si>
  <si>
    <t>19. ledna,
 31. března, 
9. června, 
29. června</t>
  </si>
  <si>
    <t>8. dubna,
 27. května, 
16. června</t>
  </si>
  <si>
    <t>22. - 26. květen</t>
  </si>
  <si>
    <t>167x kolová technika</t>
  </si>
  <si>
    <t>314x kolová technika</t>
  </si>
  <si>
    <r>
      <t xml:space="preserve"> </t>
    </r>
    <r>
      <rPr>
        <sz val="12"/>
        <color theme="1"/>
        <rFont val="Times New Roman"/>
        <family val="1"/>
        <charset val="238"/>
      </rPr>
      <t xml:space="preserve">22. - 26. května,
13. - 17. června </t>
    </r>
  </si>
  <si>
    <t>5,
5</t>
  </si>
  <si>
    <r>
      <t>B</t>
    </r>
    <r>
      <rPr>
        <sz val="12"/>
        <color theme="1"/>
        <rFont val="Times New Roman"/>
        <family val="1"/>
        <charset val="238"/>
      </rPr>
      <t xml:space="preserve">ilaterální a regionální spolupráce:
Mezinárodní střelecký výcvik, rozvoj interoperability s mezinárodními partnery, výměna zkušeností ve střelecké oblasti. </t>
    </r>
    <r>
      <rPr>
        <b/>
        <sz val="12"/>
        <color theme="1"/>
        <rFont val="Times New Roman"/>
        <family val="1"/>
        <charset val="238"/>
      </rPr>
      <t>Cvičení se uskutečnilo
na národní úrovní a bez zahraniční účasti na základě opatření 
v rámci COVID-19.</t>
    </r>
  </si>
  <si>
    <r>
      <t xml:space="preserve">Bilaterální a regionální spolupráce:
Mezinárodní cvičení určené k prohloubení spolupráce s 37. DEU Bde
a procvičení vedení bojové činnosti mechanizovaných jednotek. </t>
    </r>
    <r>
      <rPr>
        <b/>
        <sz val="12"/>
        <color theme="1"/>
        <rFont val="Times New Roman"/>
        <family val="1"/>
        <charset val="238"/>
      </rPr>
      <t xml:space="preserve">Cvičení se uskutečnilo na národní úrovní a bez zahraniční účasti na základě opatření v rámci COVID-19. </t>
    </r>
  </si>
  <si>
    <t xml:space="preserve">Bilaterální a regionální spolupráce:
Procvičit plánování a provedení podpory aliančních sil na území ČR 
– TEST schopnosti HNS pro CD. Cvičení proběhne v návaznosti na aktivity SACEUR AOR Enablement a výstavby a udržení schopností AČR HNS. </t>
  </si>
  <si>
    <t>Bilaterální a regionální spolupráce:
Procvičit úkoly detekce, mobilního chemického průzkumu, hromadné dekontaminace povrchů výzbroje a bojové techniky a odběru vzorků reálných otravných látek – KOMERČNÍ VÝCVIK v zařízení Kamenná chaloupka.</t>
  </si>
  <si>
    <t xml:space="preserve">Bilaterální a regionální spolupráce:
Procvičit plánování a provedení podpory aliančních sil na území ČR
– TEST schopnosti HNS pro CD. Cvičení proběhne v návaznosti na aktivity SACEUR AOR Enablement a výstavby a udržení schopností AČR HNS.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</si>
</sst>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7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/>
    <xf numFmtId="0" fontId="20" fillId="0" borderId="0"/>
    <xf numFmtId="0" fontId="21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4" fillId="0" borderId="0"/>
  </cellStyleXfs>
  <cellXfs count="135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4" fillId="0" borderId="0" xfId="1" applyFont="1"/>
    <xf numFmtId="0" fontId="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1" applyFont="1" applyFill="1"/>
    <xf numFmtId="0" fontId="5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4" fillId="0" borderId="7" xfId="1" applyFont="1" applyFill="1" applyBorder="1"/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/>
    <xf numFmtId="0" fontId="1" fillId="0" borderId="0" xfId="0" applyFont="1" applyFill="1" applyBorder="1" applyAlignment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vertical="center" wrapText="1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18" fillId="2" borderId="1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 textRotation="90" wrapText="1"/>
    </xf>
    <xf numFmtId="40" fontId="1" fillId="2" borderId="6" xfId="0" applyNumberFormat="1" applyFont="1" applyFill="1" applyBorder="1" applyAlignment="1">
      <alignment vertical="center" wrapText="1"/>
    </xf>
    <xf numFmtId="40" fontId="1" fillId="2" borderId="5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40" fontId="1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49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 wrapText="1"/>
    </xf>
    <xf numFmtId="40" fontId="22" fillId="2" borderId="1" xfId="0" applyNumberFormat="1" applyFont="1" applyFill="1" applyBorder="1" applyAlignment="1"/>
    <xf numFmtId="40" fontId="22" fillId="2" borderId="1" xfId="0" applyNumberFormat="1" applyFont="1" applyFill="1" applyBorder="1" applyAlignment="1">
      <alignment vertical="top"/>
    </xf>
    <xf numFmtId="0" fontId="22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0" fontId="5" fillId="2" borderId="5" xfId="1" applyFont="1" applyFill="1" applyBorder="1" applyAlignment="1" applyProtection="1">
      <alignment horizontal="center" vertical="center" wrapText="1"/>
    </xf>
    <xf numFmtId="0" fontId="14" fillId="0" borderId="0" xfId="1" applyFont="1" applyBorder="1"/>
    <xf numFmtId="0" fontId="19" fillId="2" borderId="3" xfId="0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164" fontId="1" fillId="3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left"/>
    </xf>
    <xf numFmtId="0" fontId="14" fillId="0" borderId="0" xfId="1" applyFont="1" applyFill="1" applyBorder="1"/>
    <xf numFmtId="0" fontId="0" fillId="0" borderId="0" xfId="0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22" fillId="0" borderId="1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7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23" fillId="0" borderId="0" xfId="7"/>
    <xf numFmtId="0" fontId="22" fillId="2" borderId="1" xfId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2" fillId="2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5" xfId="3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vertical="center" wrapText="1"/>
    </xf>
    <xf numFmtId="0" fontId="19" fillId="0" borderId="0" xfId="0" applyFont="1" applyFill="1" applyBorder="1" applyAlignment="1" applyProtection="1">
      <alignment horizontal="left" vertical="center"/>
      <protection locked="0"/>
    </xf>
    <xf numFmtId="0" fontId="1" fillId="0" borderId="4" xfId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 applyProtection="1">
      <alignment horizontal="center" vertical="center" wrapText="1"/>
      <protection locked="0"/>
    </xf>
    <xf numFmtId="0" fontId="26" fillId="0" borderId="4" xfId="1" applyFont="1" applyFill="1" applyBorder="1" applyAlignment="1" applyProtection="1">
      <alignment horizontal="center" vertical="center" wrapText="1"/>
      <protection locked="0"/>
    </xf>
    <xf numFmtId="0" fontId="26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0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1"/>
  <sheetViews>
    <sheetView tabSelected="1" view="pageBreakPreview" topLeftCell="B10" zoomScaleNormal="100" zoomScaleSheetLayoutView="100" zoomScalePageLayoutView="90" workbookViewId="0">
      <selection activeCell="E11" sqref="E11"/>
    </sheetView>
  </sheetViews>
  <sheetFormatPr defaultColWidth="9.140625" defaultRowHeight="15" x14ac:dyDescent="0.25"/>
  <cols>
    <col min="1" max="1" width="6.28515625" style="18" hidden="1" customWidth="1"/>
    <col min="2" max="2" width="6.5703125" style="18" customWidth="1"/>
    <col min="3" max="3" width="41.5703125" style="12" customWidth="1"/>
    <col min="4" max="4" width="14.42578125" style="12" customWidth="1"/>
    <col min="5" max="6" width="24.140625" style="12" customWidth="1"/>
    <col min="7" max="7" width="23.7109375" style="12" customWidth="1"/>
    <col min="8" max="8" width="18.85546875" style="12" customWidth="1"/>
    <col min="9" max="9" width="24.140625" style="12" customWidth="1"/>
    <col min="10" max="10" width="10" style="12" customWidth="1"/>
    <col min="11" max="11" width="17.140625" style="12" customWidth="1"/>
    <col min="12" max="12" width="15.28515625" style="12" customWidth="1"/>
    <col min="13" max="13" width="64.85546875" style="12" customWidth="1"/>
    <col min="14" max="18" width="17.85546875" style="16" hidden="1" customWidth="1"/>
    <col min="19" max="19" width="18.85546875" style="14" hidden="1" customWidth="1"/>
    <col min="20" max="20" width="27.5703125" style="15" hidden="1" customWidth="1"/>
    <col min="21" max="16384" width="9.140625" style="12"/>
  </cols>
  <sheetData>
    <row r="1" spans="1:21" ht="22.5" customHeight="1" x14ac:dyDescent="0.25">
      <c r="A1" s="115" t="s">
        <v>81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S1" s="13"/>
    </row>
    <row r="2" spans="1:21" ht="15.75" customHeight="1" x14ac:dyDescent="0.25">
      <c r="A2" s="17"/>
      <c r="B2" s="20"/>
      <c r="C2" s="20"/>
      <c r="D2" s="70"/>
      <c r="E2" s="71"/>
      <c r="F2" s="71"/>
      <c r="G2" s="20"/>
      <c r="H2" s="20"/>
      <c r="I2" s="20"/>
      <c r="J2" s="20"/>
      <c r="K2" s="20"/>
      <c r="L2" s="23"/>
      <c r="M2" s="22"/>
      <c r="N2" s="17"/>
      <c r="O2" s="17"/>
      <c r="P2" s="17"/>
      <c r="Q2" s="17"/>
      <c r="R2" s="17"/>
      <c r="S2" s="13"/>
    </row>
    <row r="3" spans="1:21" ht="15.75" customHeight="1" x14ac:dyDescent="0.25">
      <c r="A3" s="25"/>
      <c r="B3" s="120" t="s">
        <v>10</v>
      </c>
      <c r="C3" s="120"/>
      <c r="G3" s="24"/>
      <c r="H3" s="24"/>
      <c r="I3" s="24"/>
      <c r="J3" s="24"/>
      <c r="K3" s="30"/>
      <c r="L3" s="23"/>
      <c r="M3" s="21"/>
      <c r="N3" s="17"/>
      <c r="O3" s="17"/>
      <c r="P3" s="17"/>
      <c r="Q3" s="17"/>
      <c r="R3" s="17"/>
      <c r="S3" s="123" t="s">
        <v>22</v>
      </c>
      <c r="T3" s="31"/>
    </row>
    <row r="4" spans="1:21" ht="15.75" customHeight="1" x14ac:dyDescent="0.2">
      <c r="A4" s="119" t="s">
        <v>30</v>
      </c>
      <c r="B4" s="118" t="s">
        <v>7</v>
      </c>
      <c r="C4" s="121" t="s">
        <v>31</v>
      </c>
      <c r="D4" s="118" t="s">
        <v>6</v>
      </c>
      <c r="E4" s="118" t="s">
        <v>28</v>
      </c>
      <c r="F4" s="116" t="s">
        <v>23</v>
      </c>
      <c r="G4" s="118" t="s">
        <v>0</v>
      </c>
      <c r="H4" s="118" t="s">
        <v>1</v>
      </c>
      <c r="I4" s="127" t="s">
        <v>11</v>
      </c>
      <c r="J4" s="128"/>
      <c r="K4" s="129"/>
      <c r="L4" s="121" t="s">
        <v>5</v>
      </c>
      <c r="M4" s="130" t="s">
        <v>45</v>
      </c>
      <c r="N4" s="132" t="s">
        <v>15</v>
      </c>
      <c r="O4" s="133"/>
      <c r="P4" s="133"/>
      <c r="Q4" s="133"/>
      <c r="R4" s="134"/>
      <c r="S4" s="124"/>
      <c r="T4" s="125" t="s">
        <v>21</v>
      </c>
    </row>
    <row r="5" spans="1:21" ht="111" customHeight="1" x14ac:dyDescent="0.2">
      <c r="A5" s="119"/>
      <c r="B5" s="118"/>
      <c r="C5" s="122"/>
      <c r="D5" s="118"/>
      <c r="E5" s="118"/>
      <c r="F5" s="117"/>
      <c r="G5" s="118"/>
      <c r="H5" s="118"/>
      <c r="I5" s="29" t="s">
        <v>2</v>
      </c>
      <c r="J5" s="29" t="s">
        <v>3</v>
      </c>
      <c r="K5" s="29" t="s">
        <v>4</v>
      </c>
      <c r="L5" s="122"/>
      <c r="M5" s="131"/>
      <c r="N5" s="28" t="s">
        <v>17</v>
      </c>
      <c r="O5" s="28" t="s">
        <v>18</v>
      </c>
      <c r="P5" s="28" t="s">
        <v>19</v>
      </c>
      <c r="Q5" s="28" t="s">
        <v>20</v>
      </c>
      <c r="R5" s="28" t="s">
        <v>16</v>
      </c>
      <c r="S5" s="124"/>
      <c r="T5" s="126"/>
    </row>
    <row r="6" spans="1:21" s="2" customFormat="1" ht="15.75" customHeight="1" x14ac:dyDescent="0.2">
      <c r="A6" s="62"/>
      <c r="B6" s="49"/>
      <c r="C6" s="43" t="s">
        <v>12</v>
      </c>
      <c r="D6" s="44"/>
      <c r="E6" s="44"/>
      <c r="F6" s="44"/>
      <c r="G6" s="44"/>
      <c r="H6" s="44"/>
      <c r="I6" s="44"/>
      <c r="J6" s="44"/>
      <c r="K6" s="44"/>
      <c r="L6" s="44"/>
      <c r="M6" s="83"/>
      <c r="N6" s="50"/>
      <c r="O6" s="50"/>
      <c r="P6" s="50"/>
      <c r="Q6" s="50"/>
      <c r="R6" s="51"/>
      <c r="S6" s="52"/>
      <c r="T6" s="38"/>
    </row>
    <row r="7" spans="1:21" s="94" customFormat="1" ht="63.95" customHeight="1" x14ac:dyDescent="0.2">
      <c r="A7" s="100"/>
      <c r="B7" s="96">
        <v>1</v>
      </c>
      <c r="C7" s="101" t="s">
        <v>64</v>
      </c>
      <c r="D7" s="101" t="s">
        <v>8</v>
      </c>
      <c r="E7" s="101" t="s">
        <v>68</v>
      </c>
      <c r="F7" s="109" t="s">
        <v>34</v>
      </c>
      <c r="G7" s="109" t="s">
        <v>87</v>
      </c>
      <c r="H7" s="101" t="s">
        <v>85</v>
      </c>
      <c r="I7" s="101" t="s">
        <v>65</v>
      </c>
      <c r="J7" s="101">
        <v>20</v>
      </c>
      <c r="K7" s="101" t="s">
        <v>66</v>
      </c>
      <c r="L7" s="65" t="s">
        <v>9</v>
      </c>
      <c r="M7" s="93" t="s">
        <v>67</v>
      </c>
      <c r="N7" s="55"/>
      <c r="O7" s="55"/>
      <c r="P7" s="55"/>
      <c r="Q7" s="55"/>
      <c r="R7" s="55"/>
      <c r="S7" s="53"/>
      <c r="T7" s="99"/>
    </row>
    <row r="8" spans="1:21" s="94" customFormat="1" ht="54" customHeight="1" x14ac:dyDescent="0.2">
      <c r="A8" s="100"/>
      <c r="B8" s="107">
        <v>2</v>
      </c>
      <c r="C8" s="107" t="s">
        <v>72</v>
      </c>
      <c r="D8" s="107" t="s">
        <v>8</v>
      </c>
      <c r="E8" s="107" t="s">
        <v>75</v>
      </c>
      <c r="F8" s="106" t="s">
        <v>34</v>
      </c>
      <c r="G8" s="106" t="s">
        <v>88</v>
      </c>
      <c r="H8" s="107" t="s">
        <v>86</v>
      </c>
      <c r="I8" s="107" t="s">
        <v>73</v>
      </c>
      <c r="J8" s="107">
        <v>10</v>
      </c>
      <c r="K8" s="113" t="s">
        <v>83</v>
      </c>
      <c r="L8" s="97" t="s">
        <v>9</v>
      </c>
      <c r="M8" s="114" t="s">
        <v>74</v>
      </c>
      <c r="N8" s="50"/>
      <c r="O8" s="50"/>
      <c r="P8" s="50"/>
      <c r="Q8" s="50"/>
      <c r="R8" s="51"/>
      <c r="S8" s="52"/>
      <c r="T8" s="110"/>
    </row>
    <row r="9" spans="1:21" s="2" customFormat="1" ht="15.75" customHeight="1" x14ac:dyDescent="0.2">
      <c r="A9" s="62"/>
      <c r="B9" s="35"/>
      <c r="C9" s="43" t="s">
        <v>13</v>
      </c>
      <c r="D9" s="44"/>
      <c r="E9" s="44"/>
      <c r="F9" s="44"/>
      <c r="G9" s="44"/>
      <c r="H9" s="44"/>
      <c r="I9" s="44"/>
      <c r="J9" s="44"/>
      <c r="K9" s="44"/>
      <c r="L9" s="44"/>
      <c r="M9" s="83"/>
      <c r="N9" s="50"/>
      <c r="O9" s="50"/>
      <c r="P9" s="50"/>
      <c r="Q9" s="50"/>
      <c r="R9" s="51"/>
      <c r="S9" s="52"/>
      <c r="T9" s="38"/>
    </row>
    <row r="10" spans="1:21" s="94" customFormat="1" ht="78" customHeight="1" x14ac:dyDescent="0.2">
      <c r="A10" s="64"/>
      <c r="B10" s="107">
        <v>3</v>
      </c>
      <c r="C10" s="106" t="s">
        <v>60</v>
      </c>
      <c r="D10" s="106" t="s">
        <v>8</v>
      </c>
      <c r="E10" s="103" t="s">
        <v>61</v>
      </c>
      <c r="F10" s="106" t="s">
        <v>62</v>
      </c>
      <c r="G10" s="90" t="s">
        <v>92</v>
      </c>
      <c r="H10" s="46" t="s">
        <v>93</v>
      </c>
      <c r="I10" s="106" t="s">
        <v>71</v>
      </c>
      <c r="J10" s="106">
        <v>1167</v>
      </c>
      <c r="K10" s="106" t="s">
        <v>91</v>
      </c>
      <c r="L10" s="105" t="s">
        <v>46</v>
      </c>
      <c r="M10" s="85" t="s">
        <v>96</v>
      </c>
      <c r="N10" s="41"/>
      <c r="O10" s="41"/>
      <c r="P10" s="41"/>
      <c r="Q10" s="41"/>
      <c r="R10" s="47"/>
      <c r="S10" s="104"/>
      <c r="T10" s="98"/>
    </row>
    <row r="11" spans="1:21" s="2" customFormat="1" ht="78" customHeight="1" x14ac:dyDescent="0.2">
      <c r="A11" s="64">
        <v>3</v>
      </c>
      <c r="B11" s="34">
        <v>4</v>
      </c>
      <c r="C11" s="73" t="s">
        <v>69</v>
      </c>
      <c r="D11" s="45" t="s">
        <v>8</v>
      </c>
      <c r="E11" s="45" t="s">
        <v>29</v>
      </c>
      <c r="F11" s="46" t="s">
        <v>32</v>
      </c>
      <c r="G11" s="90" t="s">
        <v>76</v>
      </c>
      <c r="H11" s="45">
        <v>12</v>
      </c>
      <c r="I11" s="65" t="s">
        <v>82</v>
      </c>
      <c r="J11" s="45" t="s">
        <v>29</v>
      </c>
      <c r="K11" s="45" t="s">
        <v>52</v>
      </c>
      <c r="L11" s="34" t="s">
        <v>26</v>
      </c>
      <c r="M11" s="112" t="s">
        <v>94</v>
      </c>
      <c r="N11" s="41"/>
      <c r="O11" s="41"/>
      <c r="P11" s="41"/>
      <c r="Q11" s="41"/>
      <c r="R11" s="47">
        <v>0</v>
      </c>
      <c r="S11" s="33"/>
      <c r="T11" s="57" t="s">
        <v>44</v>
      </c>
    </row>
    <row r="12" spans="1:21" s="2" customFormat="1" ht="78" customHeight="1" x14ac:dyDescent="0.2">
      <c r="A12" s="63">
        <v>3</v>
      </c>
      <c r="B12" s="34">
        <v>5</v>
      </c>
      <c r="C12" s="95" t="s">
        <v>51</v>
      </c>
      <c r="D12" s="54" t="s">
        <v>25</v>
      </c>
      <c r="E12" s="45" t="s">
        <v>29</v>
      </c>
      <c r="F12" s="54" t="s">
        <v>33</v>
      </c>
      <c r="G12" s="84" t="s">
        <v>70</v>
      </c>
      <c r="H12" s="54">
        <v>5</v>
      </c>
      <c r="I12" s="45" t="s">
        <v>29</v>
      </c>
      <c r="J12" s="45" t="s">
        <v>29</v>
      </c>
      <c r="K12" s="45" t="s">
        <v>50</v>
      </c>
      <c r="L12" s="34" t="s">
        <v>26</v>
      </c>
      <c r="M12" s="89" t="s">
        <v>95</v>
      </c>
      <c r="N12" s="41"/>
      <c r="O12" s="41"/>
      <c r="P12" s="41"/>
      <c r="Q12" s="41"/>
      <c r="R12" s="47">
        <v>0</v>
      </c>
      <c r="S12" s="27" t="s">
        <v>40</v>
      </c>
      <c r="T12" s="27" t="s">
        <v>42</v>
      </c>
      <c r="U12" s="60"/>
    </row>
    <row r="13" spans="1:21" s="94" customFormat="1" ht="54" customHeight="1" x14ac:dyDescent="0.2">
      <c r="A13" s="109"/>
      <c r="B13" s="107">
        <v>6</v>
      </c>
      <c r="C13" s="107" t="s">
        <v>77</v>
      </c>
      <c r="D13" s="102" t="s">
        <v>24</v>
      </c>
      <c r="E13" s="103" t="s">
        <v>78</v>
      </c>
      <c r="F13" s="103" t="s">
        <v>29</v>
      </c>
      <c r="G13" s="87" t="s">
        <v>79</v>
      </c>
      <c r="H13" s="107">
        <v>14</v>
      </c>
      <c r="I13" s="107" t="s">
        <v>78</v>
      </c>
      <c r="J13" s="107">
        <v>50</v>
      </c>
      <c r="K13" s="45" t="s">
        <v>29</v>
      </c>
      <c r="L13" s="103" t="s">
        <v>27</v>
      </c>
      <c r="M13" s="93" t="s">
        <v>80</v>
      </c>
      <c r="N13" s="41"/>
      <c r="O13" s="41"/>
      <c r="P13" s="41"/>
      <c r="Q13" s="41"/>
      <c r="R13" s="47"/>
      <c r="S13" s="59"/>
      <c r="T13" s="19"/>
    </row>
    <row r="14" spans="1:21" s="2" customFormat="1" ht="90" customHeight="1" x14ac:dyDescent="0.2">
      <c r="A14" s="39">
        <v>3</v>
      </c>
      <c r="B14" s="34">
        <v>7</v>
      </c>
      <c r="C14" s="107" t="s">
        <v>54</v>
      </c>
      <c r="D14" s="3" t="s">
        <v>25</v>
      </c>
      <c r="E14" s="3" t="s">
        <v>47</v>
      </c>
      <c r="F14" s="3" t="s">
        <v>29</v>
      </c>
      <c r="G14" s="6" t="s">
        <v>55</v>
      </c>
      <c r="H14" s="6" t="s">
        <v>53</v>
      </c>
      <c r="I14" s="3" t="s">
        <v>56</v>
      </c>
      <c r="J14" s="3">
        <v>90</v>
      </c>
      <c r="K14" s="3" t="s">
        <v>57</v>
      </c>
      <c r="L14" s="37" t="s">
        <v>35</v>
      </c>
      <c r="M14" s="56" t="s">
        <v>97</v>
      </c>
      <c r="N14" s="41"/>
      <c r="O14" s="41"/>
      <c r="P14" s="41"/>
      <c r="Q14" s="41"/>
      <c r="R14" s="47">
        <v>0</v>
      </c>
      <c r="S14" s="33"/>
      <c r="T14" s="19" t="s">
        <v>36</v>
      </c>
    </row>
    <row r="15" spans="1:21" s="94" customFormat="1" ht="78" customHeight="1" x14ac:dyDescent="0.2">
      <c r="A15" s="64"/>
      <c r="B15" s="107">
        <v>8</v>
      </c>
      <c r="C15" s="106" t="s">
        <v>63</v>
      </c>
      <c r="D15" s="106" t="s">
        <v>8</v>
      </c>
      <c r="E15" s="103" t="s">
        <v>61</v>
      </c>
      <c r="F15" s="103" t="s">
        <v>62</v>
      </c>
      <c r="G15" s="88" t="s">
        <v>89</v>
      </c>
      <c r="H15" s="103">
        <v>5</v>
      </c>
      <c r="I15" s="103" t="s">
        <v>71</v>
      </c>
      <c r="J15" s="111">
        <v>617</v>
      </c>
      <c r="K15" s="103" t="s">
        <v>90</v>
      </c>
      <c r="L15" s="105" t="s">
        <v>46</v>
      </c>
      <c r="M15" s="85" t="s">
        <v>98</v>
      </c>
      <c r="N15" s="48"/>
      <c r="O15" s="41"/>
      <c r="P15" s="41"/>
      <c r="Q15" s="41"/>
      <c r="R15" s="40"/>
      <c r="S15" s="104"/>
      <c r="T15" s="58"/>
    </row>
    <row r="16" spans="1:21" s="2" customFormat="1" ht="15.75" customHeight="1" x14ac:dyDescent="0.2">
      <c r="A16" s="62">
        <v>4</v>
      </c>
      <c r="B16" s="32"/>
      <c r="C16" s="43" t="s">
        <v>14</v>
      </c>
      <c r="D16" s="44"/>
      <c r="E16" s="44"/>
      <c r="F16" s="44"/>
      <c r="G16" s="44"/>
      <c r="H16" s="44"/>
      <c r="I16" s="44"/>
      <c r="J16" s="44"/>
      <c r="K16" s="44"/>
      <c r="L16" s="44"/>
      <c r="M16" s="91"/>
      <c r="N16" s="41"/>
      <c r="O16" s="41"/>
      <c r="P16" s="41"/>
      <c r="Q16" s="41"/>
      <c r="R16" s="47">
        <v>0</v>
      </c>
      <c r="S16" s="27" t="s">
        <v>39</v>
      </c>
      <c r="T16" s="27" t="s">
        <v>41</v>
      </c>
    </row>
    <row r="17" spans="1:24" s="2" customFormat="1" ht="42" customHeight="1" x14ac:dyDescent="0.25">
      <c r="A17" s="63">
        <v>4</v>
      </c>
      <c r="B17" s="26">
        <v>9</v>
      </c>
      <c r="C17" s="36" t="s">
        <v>58</v>
      </c>
      <c r="D17" s="3" t="s">
        <v>25</v>
      </c>
      <c r="E17" s="3" t="s">
        <v>48</v>
      </c>
      <c r="F17" s="3" t="s">
        <v>37</v>
      </c>
      <c r="G17" s="61" t="s">
        <v>84</v>
      </c>
      <c r="H17" s="108">
        <v>5</v>
      </c>
      <c r="I17" s="3" t="s">
        <v>48</v>
      </c>
      <c r="J17" s="3">
        <v>5</v>
      </c>
      <c r="K17" s="3" t="s">
        <v>49</v>
      </c>
      <c r="L17" s="3" t="s">
        <v>38</v>
      </c>
      <c r="M17" s="86" t="s">
        <v>59</v>
      </c>
      <c r="N17" s="66"/>
      <c r="O17" s="67"/>
      <c r="P17" s="66"/>
      <c r="Q17" s="66"/>
      <c r="R17" s="47">
        <v>2000000</v>
      </c>
      <c r="S17" s="68"/>
      <c r="T17" s="69" t="s">
        <v>43</v>
      </c>
    </row>
    <row r="18" spans="1:24" ht="17.25" customHeight="1" x14ac:dyDescent="0.25"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42"/>
      <c r="O18" s="42"/>
      <c r="P18" s="42"/>
      <c r="Q18" s="42"/>
      <c r="R18" s="42"/>
    </row>
    <row r="19" spans="1:24" ht="18.75" hidden="1" x14ac:dyDescent="0.25">
      <c r="A19" s="75"/>
      <c r="B19" s="76"/>
      <c r="C19" s="77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2"/>
      <c r="O19" s="72"/>
      <c r="P19" s="72"/>
      <c r="Q19" s="72"/>
      <c r="R19" s="72"/>
      <c r="S19" s="78" t="e">
        <f>SUBTOTAL(9,#REF!)</f>
        <v>#REF!</v>
      </c>
      <c r="T19" s="79"/>
      <c r="U19" s="74"/>
      <c r="V19" s="74"/>
      <c r="W19" s="74"/>
      <c r="X19" s="74"/>
    </row>
    <row r="20" spans="1:24" x14ac:dyDescent="0.25">
      <c r="B20" s="80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81"/>
      <c r="O20" s="81"/>
      <c r="P20" s="81"/>
      <c r="Q20" s="81"/>
      <c r="R20" s="81"/>
      <c r="S20" s="82"/>
      <c r="T20" s="79"/>
      <c r="U20" s="74"/>
      <c r="V20" s="74"/>
    </row>
    <row r="21" spans="1:24" x14ac:dyDescent="0.25">
      <c r="B21" s="80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81"/>
      <c r="O21" s="81"/>
      <c r="P21" s="81"/>
      <c r="Q21" s="81"/>
      <c r="R21" s="81"/>
      <c r="S21" s="82"/>
      <c r="T21" s="79"/>
      <c r="U21" s="74"/>
      <c r="V21" s="74"/>
    </row>
    <row r="22" spans="1:24" x14ac:dyDescent="0.25">
      <c r="B22" s="80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81"/>
      <c r="O22" s="81"/>
      <c r="P22" s="81"/>
      <c r="Q22" s="81"/>
      <c r="R22" s="81"/>
      <c r="S22" s="82"/>
      <c r="T22" s="79"/>
      <c r="U22" s="74"/>
      <c r="V22" s="74"/>
    </row>
    <row r="23" spans="1:24" x14ac:dyDescent="0.25">
      <c r="B23" s="80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81"/>
      <c r="O23" s="81"/>
      <c r="P23" s="81"/>
      <c r="Q23" s="81"/>
      <c r="R23" s="81"/>
      <c r="S23" s="82"/>
      <c r="T23" s="79"/>
      <c r="U23" s="74"/>
      <c r="V23" s="74"/>
    </row>
    <row r="30" spans="1:24" x14ac:dyDescent="0.25">
      <c r="D30" s="92"/>
    </row>
    <row r="142" spans="14:18" x14ac:dyDescent="0.25">
      <c r="N142" s="11"/>
      <c r="O142" s="11"/>
      <c r="P142" s="11"/>
      <c r="Q142" s="11"/>
      <c r="R142" s="11"/>
    </row>
    <row r="143" spans="14:18" x14ac:dyDescent="0.25">
      <c r="N143" s="11"/>
      <c r="O143" s="11"/>
      <c r="P143" s="11"/>
      <c r="Q143" s="11"/>
      <c r="R143" s="11"/>
    </row>
    <row r="144" spans="14:18" ht="15.75" x14ac:dyDescent="0.25">
      <c r="N144" s="8"/>
      <c r="O144" s="8"/>
      <c r="P144" s="8"/>
      <c r="Q144" s="8"/>
      <c r="R144" s="8"/>
    </row>
    <row r="145" spans="14:18" x14ac:dyDescent="0.25">
      <c r="N145" s="9"/>
      <c r="O145" s="9"/>
      <c r="P145" s="9"/>
      <c r="Q145" s="9"/>
      <c r="R145" s="9"/>
    </row>
    <row r="146" spans="14:18" ht="15.75" x14ac:dyDescent="0.25">
      <c r="N146" s="4"/>
      <c r="O146" s="4"/>
      <c r="P146" s="4"/>
      <c r="Q146" s="4"/>
      <c r="R146" s="4"/>
    </row>
    <row r="147" spans="14:18" ht="15.75" x14ac:dyDescent="0.25">
      <c r="N147" s="10"/>
      <c r="O147" s="10"/>
      <c r="P147" s="10"/>
      <c r="Q147" s="10"/>
      <c r="R147" s="10"/>
    </row>
    <row r="148" spans="14:18" x14ac:dyDescent="0.25">
      <c r="N148" s="11"/>
      <c r="O148" s="11"/>
      <c r="P148" s="11"/>
      <c r="Q148" s="11"/>
      <c r="R148" s="11"/>
    </row>
    <row r="149" spans="14:18" ht="15.75" x14ac:dyDescent="0.25">
      <c r="N149" s="4"/>
      <c r="O149" s="4"/>
      <c r="P149" s="4"/>
      <c r="Q149" s="4"/>
      <c r="R149" s="4"/>
    </row>
    <row r="150" spans="14:18" x14ac:dyDescent="0.25">
      <c r="N150" s="9"/>
      <c r="O150" s="9"/>
      <c r="P150" s="9"/>
      <c r="Q150" s="9"/>
      <c r="R150" s="9"/>
    </row>
    <row r="151" spans="14:18" ht="15.75" x14ac:dyDescent="0.25">
      <c r="N151" s="4"/>
      <c r="O151" s="4"/>
      <c r="P151" s="4"/>
      <c r="Q151" s="4"/>
      <c r="R151" s="4"/>
    </row>
    <row r="152" spans="14:18" x14ac:dyDescent="0.25">
      <c r="N152" s="7"/>
      <c r="O152" s="7"/>
      <c r="P152" s="7"/>
      <c r="Q152" s="7"/>
      <c r="R152" s="7"/>
    </row>
    <row r="153" spans="14:18" x14ac:dyDescent="0.25">
      <c r="N153" s="7"/>
      <c r="O153" s="7"/>
      <c r="P153" s="7"/>
      <c r="Q153" s="7"/>
      <c r="R153" s="7"/>
    </row>
    <row r="154" spans="14:18" x14ac:dyDescent="0.25">
      <c r="N154" s="7"/>
      <c r="O154" s="7"/>
      <c r="P154" s="7"/>
      <c r="Q154" s="7"/>
      <c r="R154" s="7"/>
    </row>
    <row r="155" spans="14:18" x14ac:dyDescent="0.25">
      <c r="N155" s="7"/>
      <c r="O155" s="7"/>
      <c r="P155" s="7"/>
      <c r="Q155" s="7"/>
      <c r="R155" s="7"/>
    </row>
    <row r="156" spans="14:18" x14ac:dyDescent="0.25">
      <c r="N156" s="7"/>
      <c r="O156" s="7"/>
      <c r="P156" s="7"/>
      <c r="Q156" s="7"/>
      <c r="R156" s="7"/>
    </row>
    <row r="157" spans="14:18" x14ac:dyDescent="0.25">
      <c r="N157" s="7"/>
      <c r="O157" s="7"/>
      <c r="P157" s="7"/>
      <c r="Q157" s="7"/>
      <c r="R157" s="7"/>
    </row>
    <row r="158" spans="14:18" x14ac:dyDescent="0.25">
      <c r="N158" s="1"/>
      <c r="O158" s="1"/>
      <c r="P158" s="1"/>
      <c r="Q158" s="1"/>
      <c r="R158" s="1"/>
    </row>
    <row r="159" spans="14:18" x14ac:dyDescent="0.25">
      <c r="N159" s="1"/>
      <c r="O159" s="1"/>
      <c r="P159" s="1"/>
      <c r="Q159" s="1"/>
      <c r="R159" s="1"/>
    </row>
    <row r="160" spans="14:18" x14ac:dyDescent="0.25">
      <c r="N160" s="1"/>
      <c r="O160" s="1"/>
      <c r="P160" s="1"/>
      <c r="Q160" s="1"/>
      <c r="R160" s="1"/>
    </row>
    <row r="161" spans="14:18" x14ac:dyDescent="0.25">
      <c r="N161" s="1"/>
      <c r="O161" s="1"/>
      <c r="P161" s="1"/>
      <c r="Q161" s="1"/>
      <c r="R161" s="1"/>
    </row>
    <row r="162" spans="14:18" x14ac:dyDescent="0.25">
      <c r="N162" s="1"/>
      <c r="O162" s="1"/>
      <c r="P162" s="1"/>
      <c r="Q162" s="1"/>
      <c r="R162" s="1"/>
    </row>
    <row r="163" spans="14:18" x14ac:dyDescent="0.25">
      <c r="N163" s="1"/>
      <c r="O163" s="1"/>
      <c r="P163" s="1"/>
      <c r="Q163" s="1"/>
      <c r="R163" s="1"/>
    </row>
    <row r="164" spans="14:18" x14ac:dyDescent="0.25">
      <c r="N164" s="1"/>
      <c r="O164" s="1"/>
      <c r="P164" s="1"/>
      <c r="Q164" s="1"/>
      <c r="R164" s="1"/>
    </row>
    <row r="165" spans="14:18" x14ac:dyDescent="0.25">
      <c r="N165" s="1"/>
      <c r="O165" s="1"/>
      <c r="P165" s="1"/>
      <c r="Q165" s="1"/>
      <c r="R165" s="1"/>
    </row>
    <row r="166" spans="14:18" x14ac:dyDescent="0.25">
      <c r="N166" s="1"/>
      <c r="O166" s="1"/>
      <c r="P166" s="1"/>
      <c r="Q166" s="1"/>
      <c r="R166" s="1"/>
    </row>
    <row r="167" spans="14:18" x14ac:dyDescent="0.25">
      <c r="N167" s="1"/>
      <c r="O167" s="1"/>
      <c r="P167" s="1"/>
      <c r="Q167" s="1"/>
      <c r="R167" s="1"/>
    </row>
    <row r="171" spans="14:18" x14ac:dyDescent="0.25">
      <c r="N171" s="5"/>
      <c r="O171" s="5"/>
      <c r="P171" s="5"/>
      <c r="Q171" s="5"/>
      <c r="R171" s="5"/>
    </row>
  </sheetData>
  <autoFilter ref="B4:M17">
    <filterColumn colId="7" showButton="0"/>
    <filterColumn colId="8" showButton="0"/>
  </autoFilter>
  <sortState ref="C50:M64">
    <sortCondition ref="C50:C64"/>
  </sortState>
  <customSheetViews>
    <customSheetView guid="{194CC2EF-C1E7-4578-B91B-3DE34379196D}" showPageBreaks="1" fitToPage="1" printArea="1" showAutoFilter="1" hiddenRows="1" hiddenColumns="1" topLeftCell="B1">
      <selection activeCell="K8" sqref="K8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1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4"/>
      <headerFooter scaleWithDoc="0" alignWithMargins="0">
        <oddFooter>&amp;C&amp;P</oddFooter>
      </headerFooter>
      <autoFilter ref="A5:T69"/>
    </customSheetView>
  </customSheetViews>
  <mergeCells count="16">
    <mergeCell ref="S3:S5"/>
    <mergeCell ref="T4:T5"/>
    <mergeCell ref="G4:G5"/>
    <mergeCell ref="H4:H5"/>
    <mergeCell ref="I4:K4"/>
    <mergeCell ref="L4:L5"/>
    <mergeCell ref="M4:M5"/>
    <mergeCell ref="N4:R4"/>
    <mergeCell ref="A1:O1"/>
    <mergeCell ref="F4:F5"/>
    <mergeCell ref="E4:E5"/>
    <mergeCell ref="A4:A5"/>
    <mergeCell ref="B3:C3"/>
    <mergeCell ref="B4:B5"/>
    <mergeCell ref="C4:C5"/>
    <mergeCell ref="D4:D5"/>
  </mergeCells>
  <phoneticPr fontId="13" type="noConversion"/>
  <pageMargins left="0.98425196850393704" right="0.98425196850393704" top="0.98425196850393704" bottom="0.98425196850393704" header="0.51181102362204722" footer="0.51181102362204722"/>
  <pageSetup paperSize="9" scale="44" firstPageNumber="4" fitToHeight="0" orientation="landscape" useFirstPageNumber="1" r:id="rId5"/>
  <headerFooter scaleWithDoc="0" alignWithMargins="0">
    <oddFooter>&amp;C&amp;"Times New Roman,Obyčejné"&amp;12&amp;P</oddFooter>
  </headerFooter>
  <rowBreaks count="1" manualBreakCount="1">
    <brk id="17" max="19" man="1"/>
  </rowBreaks>
  <ignoredErrors>
    <ignoredError sqref="R6 R9" unlockedFormula="1"/>
    <ignoredError sqref="H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 ČR</vt:lpstr>
      <vt:lpstr>'v ČR'!Názvy_tisku</vt:lpstr>
      <vt:lpstr>'v ČR'!Oblast_tisku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2021-09-22T09:18:21Z</cp:lastPrinted>
  <dcterms:created xsi:type="dcterms:W3CDTF">2003-05-21T12:56:44Z</dcterms:created>
  <dcterms:modified xsi:type="dcterms:W3CDTF">2021-09-22T09:18:25Z</dcterms:modified>
</cp:coreProperties>
</file>