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050" windowWidth="20730" windowHeight="7110"/>
  </bookViews>
  <sheets>
    <sheet name="mimo ČR" sheetId="1" r:id="rId1"/>
  </sheets>
  <definedNames>
    <definedName name="_xlnm._FilterDatabase" localSheetId="0" hidden="1">'mimo ČR'!$A$4:$V$31</definedName>
    <definedName name="_xlnm.Print_Titles" localSheetId="0">'mimo ČR'!$4:$5</definedName>
    <definedName name="_xlnm.Print_Area" localSheetId="0">'mimo ČR'!$B$1:$R$28</definedName>
    <definedName name="Z_194CC2EF_C1E7_4578_B91B_3DE34379196D_.wvu.Cols" localSheetId="0" hidden="1">'mimo ČR'!$A:$A,'mimo ČR'!$N:$V</definedName>
    <definedName name="Z_194CC2EF_C1E7_4578_B91B_3DE34379196D_.wvu.FilterData" localSheetId="0" hidden="1">'mimo ČR'!$A$4:$V$31</definedName>
    <definedName name="Z_194CC2EF_C1E7_4578_B91B_3DE34379196D_.wvu.PrintArea" localSheetId="0" hidden="1">'mimo ČR'!$B$1:$Q$28</definedName>
    <definedName name="Z_194CC2EF_C1E7_4578_B91B_3DE34379196D_.wvu.PrintTitles" localSheetId="0" hidden="1">'mimo ČR'!$4:$5</definedName>
    <definedName name="Z_26FF17BD_54D5_4782_809A_ECB9C6B6C051_.wvu.Cols" localSheetId="0" hidden="1">'mimo ČR'!$A:$A,'mimo ČR'!$N:$V</definedName>
    <definedName name="Z_26FF17BD_54D5_4782_809A_ECB9C6B6C051_.wvu.FilterData" localSheetId="0" hidden="1">'mimo ČR'!$A$4:$V$31</definedName>
    <definedName name="Z_26FF17BD_54D5_4782_809A_ECB9C6B6C051_.wvu.PrintArea" localSheetId="0" hidden="1">'mimo ČR'!$B$1:$Q$28</definedName>
    <definedName name="Z_26FF17BD_54D5_4782_809A_ECB9C6B6C051_.wvu.PrintTitles" localSheetId="0" hidden="1">'mimo ČR'!$4:$5</definedName>
    <definedName name="Z_3E541E9C_D90B_42C5_BA08_8B80A0BDB4EA_.wvu.Cols" localSheetId="0" hidden="1">'mimo ČR'!$A:$A,'mimo ČR'!$N:$V</definedName>
    <definedName name="Z_3E541E9C_D90B_42C5_BA08_8B80A0BDB4EA_.wvu.FilterData" localSheetId="0" hidden="1">'mimo ČR'!$A$4:$V$31</definedName>
    <definedName name="Z_3E541E9C_D90B_42C5_BA08_8B80A0BDB4EA_.wvu.PrintArea" localSheetId="0" hidden="1">'mimo ČR'!$B$1:$Q$28</definedName>
    <definedName name="Z_3E541E9C_D90B_42C5_BA08_8B80A0BDB4EA_.wvu.PrintTitles" localSheetId="0" hidden="1">'mimo ČR'!$4:$5</definedName>
    <definedName name="Z_F0A0D681_7A00_4B9D_97B9_E8A02CBD9B87_.wvu.Cols" localSheetId="0" hidden="1">'mimo ČR'!$A:$A,'mimo ČR'!$N:$V</definedName>
    <definedName name="Z_F0A0D681_7A00_4B9D_97B9_E8A02CBD9B87_.wvu.FilterData" localSheetId="0" hidden="1">'mimo ČR'!$A$4:$V$31</definedName>
    <definedName name="Z_F0A0D681_7A00_4B9D_97B9_E8A02CBD9B87_.wvu.PrintArea" localSheetId="0" hidden="1">'mimo ČR'!$B$1:$Q$28</definedName>
    <definedName name="Z_F0A0D681_7A00_4B9D_97B9_E8A02CBD9B87_.wvu.PrintTitles" localSheetId="0" hidden="1">'mimo ČR'!$4:$5</definedName>
  </definedNames>
  <calcPr calcId="145621"/>
  <customWorkbookViews>
    <customWorkbookView name="Durnová Martina - MO 7777 - ŠIS AČR – osobní zobrazení" guid="{194CC2EF-C1E7-4578-B91B-3DE34379196D}" mergeInterval="0" personalView="1" maximized="1" xWindow="-8" yWindow="-8" windowWidth="1936" windowHeight="1056" activeSheetId="1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9" i="1" l="1"/>
  <c r="S7" i="1" l="1"/>
  <c r="S21" i="1" l="1"/>
  <c r="S17" i="1" l="1"/>
  <c r="T17" i="1" s="1"/>
  <c r="S13" i="1" l="1"/>
  <c r="S26" i="1" l="1"/>
  <c r="S15" i="1" l="1"/>
  <c r="S12" i="1" l="1"/>
  <c r="S8" i="1" l="1"/>
  <c r="S27" i="1" l="1"/>
  <c r="S25" i="1"/>
  <c r="S10" i="1" l="1"/>
  <c r="S19" i="1" l="1"/>
  <c r="S16" i="1"/>
</calcChain>
</file>

<file path=xl/sharedStrings.xml><?xml version="1.0" encoding="utf-8"?>
<sst xmlns="http://schemas.openxmlformats.org/spreadsheetml/2006/main" count="233" uniqueCount="166">
  <si>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</si>
  <si>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</si>
  <si>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</si>
  <si>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</si>
  <si>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</si>
  <si>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</si>
  <si>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</si>
  <si>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</si>
  <si>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</si>
  <si>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</si>
  <si>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</si>
  <si>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</si>
  <si>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</si>
  <si>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1) Příprava k nasazení v operacích</t>
  </si>
  <si>
    <t>2) Pohotovostní síly</t>
  </si>
  <si>
    <t>3) Bilaterální a regionální spolupráce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</si>
  <si>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</si>
  <si>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</si>
  <si>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</si>
  <si>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</si>
  <si>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</si>
  <si>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</si>
  <si>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</si>
  <si>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</si>
  <si>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</si>
  <si>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Priorita 
(1 - 2)</t>
  </si>
  <si>
    <t>53. pPzEB</t>
  </si>
  <si>
    <t>ALog</t>
  </si>
  <si>
    <t>MLCC</t>
  </si>
  <si>
    <t>VePozS</t>
  </si>
  <si>
    <t>VeV-VA</t>
  </si>
  <si>
    <t>Součinnostní zahraniční účastníci</t>
  </si>
  <si>
    <t xml:space="preserve"> </t>
  </si>
  <si>
    <t>-</t>
  </si>
  <si>
    <t>NATO</t>
  </si>
  <si>
    <t>22. zVrL</t>
  </si>
  <si>
    <t>OS Maďarska</t>
  </si>
  <si>
    <t>Název akce</t>
  </si>
  <si>
    <t>Slovensko</t>
  </si>
  <si>
    <t>USA</t>
  </si>
  <si>
    <t>Německo</t>
  </si>
  <si>
    <t>BST</t>
  </si>
  <si>
    <t>Polsko</t>
  </si>
  <si>
    <t>Rakousko</t>
  </si>
  <si>
    <t>Maďarsko</t>
  </si>
  <si>
    <t>VeVzS:
mjr. Ivo PACOVSKÝ,
210 668, 702 011 520
22. zVrL:
pplk. Martin JANĎOUREK
606 629 962</t>
  </si>
  <si>
    <t>CROSS BORDER</t>
  </si>
  <si>
    <t>Německo, 
Polsko, 
Slovensko,
 Maďarsko,
 Rakousko</t>
  </si>
  <si>
    <t>21. zTL,
26. pVŘPz</t>
  </si>
  <si>
    <t>Doprava po železnici</t>
  </si>
  <si>
    <t>Slovinsko</t>
  </si>
  <si>
    <t>VzS Slovinska</t>
  </si>
  <si>
    <t>Francie</t>
  </si>
  <si>
    <t>ŘeSpecS MO</t>
  </si>
  <si>
    <t>LIVE TISSUE TRAINIG</t>
  </si>
  <si>
    <t>AFSOC</t>
  </si>
  <si>
    <t>AKIS</t>
  </si>
  <si>
    <t>CAX,
FTX</t>
  </si>
  <si>
    <t>odbornosti KIS
vybraných součástí AČR</t>
  </si>
  <si>
    <t>VeV-VA:
npor. Bc. Roman NOVOTNÝ                
774 206 101</t>
  </si>
  <si>
    <t>prap. Malec
tel. 230 763</t>
  </si>
  <si>
    <t>CSVŘ-AKIS
kpt. Miroslav NETOPIL
tel. 724 692 895</t>
  </si>
  <si>
    <t>7. mb
kpt. Pecha
425 024</t>
  </si>
  <si>
    <t>VP</t>
  </si>
  <si>
    <t>HVeVP</t>
  </si>
  <si>
    <t xml:space="preserve">HVeVP:
kpt. Ondřej MLÝNEK
724 605259
</t>
  </si>
  <si>
    <t>31. prchbo:
plk. gšt. Švec                              261 002</t>
  </si>
  <si>
    <t>601.skss:
pplk. Hofírek
724 577 568</t>
  </si>
  <si>
    <t>14. plogp:
npor. Daniel Braun  
602 141 282</t>
  </si>
  <si>
    <t>601.skss:
pplk. Hofírek
724 577 576</t>
  </si>
  <si>
    <t>31. prchbo:
pplk. Malina
261 210</t>
  </si>
  <si>
    <t>Alog:
mjr. Plodíková
tel. 230 752</t>
  </si>
  <si>
    <t>4. brn
kpt. Sýkora František
280 254</t>
  </si>
  <si>
    <t>CET</t>
  </si>
  <si>
    <t>Cíl cvičení/Poznámka</t>
  </si>
  <si>
    <t xml:space="preserve">Pohotovostní síly:
Prověření interoperability v oblasti KIS. Výstavba schopností Federated Mission Networking. Příprava specialistů ve své odbornosti.  </t>
  </si>
  <si>
    <t>ADRIATIC STRIKE</t>
  </si>
  <si>
    <t>1x AO</t>
  </si>
  <si>
    <t>PozS Německa</t>
  </si>
  <si>
    <t>NATO SOF</t>
  </si>
  <si>
    <t>SKIS MO</t>
  </si>
  <si>
    <t>SPIRAL</t>
  </si>
  <si>
    <t>CWIX 2021</t>
  </si>
  <si>
    <t xml:space="preserve">10. - 28. června </t>
  </si>
  <si>
    <t>Pohotovostní síly:
Výcvik pilotů v Air to Air/Air to Ground boji, spolupráce
s AWACS, podpora NATINAMDS a NaPoSy, lety z mateřské základny.</t>
  </si>
  <si>
    <t>VzS Maďarska, Německa, Polska, Rakouska, 
Slovenska</t>
  </si>
  <si>
    <t>1x Bus,
2x AOS,
1x VW Transporter,
30x pracovní stanice</t>
  </si>
  <si>
    <t>CAPABLE DEPLOYER 2021</t>
  </si>
  <si>
    <t xml:space="preserve">LIVEX                          </t>
  </si>
  <si>
    <t>NATO, NCS, NFS, MCCE, EUMS, EDA, MC LSB, zahraniční příslušníci MLCC</t>
  </si>
  <si>
    <t>AUT Jagdkommando</t>
  </si>
  <si>
    <t>1x AOT</t>
  </si>
  <si>
    <t>SLOVAK SHIELD 2021</t>
  </si>
  <si>
    <t>US TNG</t>
  </si>
  <si>
    <t>Bilaterální a regionální spolupráce:
Zdokonalovací výcvik zaměřen na zisk nových schopností 
u specialistů speciálních sil pro plnění úkolů v jejich odbornosti.</t>
  </si>
  <si>
    <t>Bilaterální a regionální spolupráce:
Výcvik JTAC, zvyšování interoperability. Cvičení v rámci State Partnership programu s TNG.</t>
  </si>
  <si>
    <t>4) Výstavba schopností:</t>
  </si>
  <si>
    <t>VeVzS, 
21. zTL,
22. zVrL</t>
  </si>
  <si>
    <t>MOUNTAIN FLIGHT</t>
  </si>
  <si>
    <t>OS Francie</t>
  </si>
  <si>
    <t>NATO MNMPBAT STAFF WORKSHOP</t>
  </si>
  <si>
    <t xml:space="preserve">VP </t>
  </si>
  <si>
    <t>VP Slovenska</t>
  </si>
  <si>
    <t>2x AO</t>
  </si>
  <si>
    <t>3x AO</t>
  </si>
  <si>
    <t>STAFF TRAINING NATO MNMPBAT</t>
  </si>
  <si>
    <t>TIMBER EXPRESS (TEX21)</t>
  </si>
  <si>
    <t>Výstavba schopností: 
Létání ve vysokohorských podmínkách v limitních režimech vrtulníku. Vycvičit posádky v létání a taktickém létání 
ve složitých geografických a vysokohorských podmínkách.</t>
  </si>
  <si>
    <t>2x AOT</t>
  </si>
  <si>
    <t>LIVEX,
TRIAL</t>
  </si>
  <si>
    <t>ACTIVE SHOOTER</t>
  </si>
  <si>
    <t>Výstavba schopností:
Sladit výcvikové postupy střeleckých instruktorů vojenské policie.</t>
  </si>
  <si>
    <t>SNIPER I/2021</t>
  </si>
  <si>
    <t>Výstavba schopností:
Sladit výcvikové postupy odstřelovačů vojenské policie.</t>
  </si>
  <si>
    <t>26. května - 17. června</t>
  </si>
  <si>
    <t>VeVzS,
22. zVrL,
24. zDL</t>
  </si>
  <si>
    <t>53. pPzEB,
102. pzpr</t>
  </si>
  <si>
    <t>State Partnership Program Exercise I</t>
  </si>
  <si>
    <t>SpecS AČR</t>
  </si>
  <si>
    <t>15. února - 7. března</t>
  </si>
  <si>
    <t xml:space="preserve">HIGH MOUNTAIN TRAINING WINTER </t>
  </si>
  <si>
    <t>Příprava k nasazení v operacích:
Cílem cvičení je připravit a zdokonalit specialisty speciálních sil 
pro plnění úkolů v jejich odbornosti (zejména zdravotní)
a výměna zkušeností se zahraničními partnery.</t>
  </si>
  <si>
    <t>Bilaterální a regionální spolupráce:
Rozvoj interoperability s mezinárodním partnerem. Zdokonalení se při plánování, provedení a vyhodnocení cvičení mechanizovaných
a motorizovaných jednotek.</t>
  </si>
  <si>
    <t>POL SOF</t>
  </si>
  <si>
    <r>
      <t>CT</t>
    </r>
    <r>
      <rPr>
        <sz val="12"/>
        <rFont val="Times New Roman"/>
        <family val="1"/>
        <charset val="238"/>
      </rPr>
      <t xml:space="preserve"> CERTIFICATION</t>
    </r>
  </si>
  <si>
    <t>VP Gruzie, Chorvatska, Polska, Slovenska, USA</t>
  </si>
  <si>
    <t>Příprava k nasazení v operacích:
Získání zkušenosti z navádění letecké podpory v mezinárodním prostředí s cílem udržet povinné počty a druhy navedení vzhledem
k předepsaným počtům dle předpisu LET 3-7.</t>
  </si>
  <si>
    <t>Příprava k nasazení v operacích:
Cvičení je určeno jen pro SOF jednotky se zaměřením na výcvik
s AC-130 (Gunship).</t>
  </si>
  <si>
    <t>CAX, 
LIVEX, STAFEX</t>
  </si>
  <si>
    <t>25. plrp, 
AKIS</t>
  </si>
  <si>
    <t>eFP TF GBAD 
PRE-DEPLOYMENT TRAINING</t>
  </si>
  <si>
    <t>Výstavba schopností:
Zdokonalit piloty a předsunuté letecké návodčí v profilových odbornostech. Reciproční aktivita ke cvičení Ample Strike.</t>
  </si>
  <si>
    <t>Výstavba schopností:
Připravit specialisty speciálních sil pro plnění úkolů v jejich odbornosti, výměna zkušeností se zahraničními partnery. Získat zkušenosti z přípravy a certifikace jednotek pro národní operace
ke zvládání krizí.</t>
  </si>
  <si>
    <t>Výstavba schopností:    
Prověřit reálnost a funkčnost deklarovaných schopností jednotek EB v systému CESMO. Ověření operačního konceptu systému CESMO a získání  podkladů pro případovou studii a EW CONOPS v rámci spolupráce s DEU v projektu PESCO
a prověření schopnosti poskytovat výstupy ve prospěch nadřízených velitelských stupňů.</t>
  </si>
  <si>
    <t>IANUS 2021</t>
  </si>
  <si>
    <t>21. - 25. června</t>
  </si>
  <si>
    <t>PŘEHLED VOJENSKÝCH CVIČENÍ JEDNOTEK A ŠTÁBŮ AČR SE ZAHRANIČNÍMI PARTNERY V OBDOBÍ LEDEN AŽ ČERVEN 2021</t>
  </si>
  <si>
    <t>1. - 13. května</t>
  </si>
  <si>
    <t>2x JAS-39</t>
  </si>
  <si>
    <t>14. - 30. dubna</t>
  </si>
  <si>
    <t>_</t>
  </si>
  <si>
    <t>12. - 24. května</t>
  </si>
  <si>
    <t xml:space="preserve"> 3x Mi-171</t>
  </si>
  <si>
    <t>13. - 22. května</t>
  </si>
  <si>
    <t>3. - 14. května</t>
  </si>
  <si>
    <t>12. - 27. červen</t>
  </si>
  <si>
    <t xml:space="preserve">7. - 11. březen </t>
  </si>
  <si>
    <t>6. - 11. června</t>
  </si>
  <si>
    <t xml:space="preserve"> 15. - 19.února</t>
  </si>
  <si>
    <t xml:space="preserve">12. - 16. dubna </t>
  </si>
  <si>
    <t>28. ledna,
25. února,
 8. března,
 25. března, 
22. dubna, 
31. května,
 24. června, 
28. června</t>
  </si>
  <si>
    <t>8x 1</t>
  </si>
  <si>
    <t xml:space="preserve"> 2x AO                                                                                      </t>
  </si>
  <si>
    <t xml:space="preserve">6. - 28. května                                         </t>
  </si>
  <si>
    <r>
      <t xml:space="preserve">Výstavba schopností:
Sladit činnost štábu NATO MNMPBAT při plnění úkolů policejního zabezpečení. </t>
    </r>
    <r>
      <rPr>
        <b/>
        <sz val="12"/>
        <color theme="1"/>
        <rFont val="Times New Roman"/>
        <family val="1"/>
        <charset val="238"/>
      </rPr>
      <t>Proběhlo formou VTC.</t>
    </r>
  </si>
  <si>
    <r>
      <t xml:space="preserve">Výstavba schopností:
Sladit činnost štábu NATO MNMPBAT. </t>
    </r>
    <r>
      <rPr>
        <b/>
        <sz val="12"/>
        <color theme="1"/>
        <rFont val="Times New Roman"/>
        <family val="1"/>
        <charset val="238"/>
      </rPr>
      <t>Proběhlo formou VTC.</t>
    </r>
  </si>
  <si>
    <t>5. - 24. června</t>
  </si>
  <si>
    <t>7. mb,
73. tpr,
VP</t>
  </si>
  <si>
    <t>3x AOS, 
2x Bus, 
2x ANTT,
2x ANTS,
5x BVP-2</t>
  </si>
  <si>
    <t>OS Maďarska, Německa,  Polska, Slovenska,
US Army</t>
  </si>
  <si>
    <t xml:space="preserve">28. května - 11. června </t>
  </si>
  <si>
    <t>1x AOS</t>
  </si>
  <si>
    <t>7.  - 23. června</t>
  </si>
  <si>
    <t>Příprava k nasazení v operacích:
Sladění ÚU GBAD eFP LITVA 2021–2022 s PozS DEU, zaměřeno na technickou a operační interoperabilitu.</t>
  </si>
  <si>
    <t xml:space="preserve">Bilaterální a regionální spolupráce: 
Procvičit plánování, řízení a podporu přesunů přes území několika států v mnohonárodních operacích. Pracovní jednání interní, hodnotitelské, standardizační a plánovací skupiny, iniciační a hlavní plánovací konference účastnických států a organizací ke cvičení CAPABLE DEPLOYER 2021. Manévrové bojové jednotky které uskuteční přesun na cvičení SABER GUARDIAN 2021. </t>
  </si>
  <si>
    <t xml:space="preserve">Výstavba schopností:    
Prohloubení schopností prvků průzkumu, HUMINT a UAV
v mezinárodním prostředí.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</si>
</sst>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Kč&quot;;[Red]\-#,##0.00\ &quot;Kč&quot;"/>
    <numFmt numFmtId="164" formatCode="&quot;Kč&quot;#,##0.00_);[Red]\(&quot;Kč&quot;#,##0.00\)"/>
    <numFmt numFmtId="165" formatCode="#,##0.\-"/>
    <numFmt numFmtId="166" formatCode="0_ ;\-0\ "/>
    <numFmt numFmtId="167" formatCode="#,##0_ ;\-#,##0\ "/>
    <numFmt numFmtId="168" formatCode="[$-405]mmmm\ yy;@"/>
  </numFmts>
  <fonts count="35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sz val="10"/>
      <name val="Arial CE"/>
      <charset val="238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color theme="1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sz val="24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5" fillId="0" borderId="0"/>
    <xf numFmtId="0" fontId="19" fillId="0" borderId="0"/>
    <xf numFmtId="0" fontId="20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31" fillId="0" borderId="0"/>
  </cellStyleXfs>
  <cellXfs count="263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vertical="center" wrapText="1"/>
      <protection locked="0"/>
    </xf>
    <xf numFmtId="165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5" fillId="0" borderId="0" xfId="0" applyFont="1" applyFill="1"/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 applyProtection="1">
      <alignment vertical="center"/>
      <protection locked="0"/>
    </xf>
    <xf numFmtId="165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165" fontId="5" fillId="2" borderId="0" xfId="0" applyNumberFormat="1" applyFont="1" applyFill="1" applyBorder="1" applyAlignment="1" applyProtection="1">
      <alignment horizontal="right" vertical="center"/>
      <protection locked="0"/>
    </xf>
    <xf numFmtId="165" fontId="5" fillId="2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vertical="center" wrapText="1"/>
    </xf>
    <xf numFmtId="165" fontId="5" fillId="0" borderId="0" xfId="0" applyNumberFormat="1" applyFont="1" applyFill="1" applyBorder="1" applyAlignment="1" applyProtection="1">
      <alignment horizontal="right" vertical="center"/>
    </xf>
    <xf numFmtId="165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5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 applyProtection="1">
      <alignment horizontal="right" vertical="center" wrapText="1"/>
    </xf>
    <xf numFmtId="165" fontId="16" fillId="0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0" xfId="3" applyFont="1" applyFill="1" applyBorder="1" applyAlignment="1">
      <alignment horizontal="left" vertical="center" wrapText="1"/>
    </xf>
    <xf numFmtId="0" fontId="25" fillId="0" borderId="0" xfId="0" applyFont="1" applyFill="1"/>
    <xf numFmtId="0" fontId="26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3" borderId="1" xfId="0" applyNumberFormat="1" applyFont="1" applyFill="1" applyBorder="1" applyAlignment="1" applyProtection="1">
      <alignment vertical="center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5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27" fillId="2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165" fontId="5" fillId="2" borderId="4" xfId="0" applyNumberFormat="1" applyFont="1" applyFill="1" applyBorder="1" applyAlignment="1" applyProtection="1">
      <alignment horizontal="right" vertical="center"/>
      <protection locked="0"/>
    </xf>
    <xf numFmtId="165" fontId="5" fillId="2" borderId="1" xfId="7" applyNumberFormat="1" applyFont="1" applyFill="1" applyBorder="1" applyAlignment="1" applyProtection="1">
      <alignment horizontal="center" vertical="center"/>
      <protection locked="0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40" fontId="5" fillId="2" borderId="1" xfId="7" applyNumberFormat="1" applyFont="1" applyFill="1" applyBorder="1" applyAlignment="1" applyProtection="1">
      <alignment horizontal="center" vertical="center"/>
    </xf>
    <xf numFmtId="165" fontId="5" fillId="2" borderId="1" xfId="7" applyNumberFormat="1" applyFont="1" applyFill="1" applyBorder="1" applyAlignment="1" applyProtection="1">
      <alignment vertical="center"/>
      <protection locked="0"/>
    </xf>
    <xf numFmtId="0" fontId="5" fillId="2" borderId="1" xfId="7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5" fillId="2" borderId="5" xfId="0" applyFont="1" applyFill="1" applyBorder="1" applyAlignment="1" applyProtection="1">
      <alignment vertical="center" wrapText="1"/>
      <protection locked="0"/>
    </xf>
    <xf numFmtId="49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8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29" fillId="2" borderId="0" xfId="0" applyNumberFormat="1" applyFont="1" applyFill="1" applyBorder="1" applyAlignment="1">
      <alignment horizontal="center" wrapText="1" readingOrder="1"/>
    </xf>
    <xf numFmtId="0" fontId="23" fillId="2" borderId="0" xfId="0" applyFont="1" applyFill="1" applyBorder="1" applyAlignment="1">
      <alignment horizontal="left" vertical="center"/>
    </xf>
    <xf numFmtId="166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3" fillId="2" borderId="0" xfId="0" applyFont="1" applyFill="1" applyBorder="1" applyAlignment="1">
      <alignment horizontal="left" vertical="center" wrapText="1"/>
    </xf>
    <xf numFmtId="4" fontId="29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2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center" vertical="center" wrapText="1" readingOrder="1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0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29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5" fontId="0" fillId="2" borderId="0" xfId="0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>
      <alignment horizontal="center" vertical="center" wrapText="1"/>
    </xf>
    <xf numFmtId="40" fontId="21" fillId="2" borderId="1" xfId="0" applyNumberFormat="1" applyFont="1" applyFill="1" applyBorder="1" applyAlignment="1" applyProtection="1">
      <alignment horizontal="center" vertical="center"/>
    </xf>
    <xf numFmtId="165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7" fontId="5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65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33" fillId="2" borderId="1" xfId="0" quotePrefix="1" applyNumberFormat="1" applyFont="1" applyFill="1" applyBorder="1" applyAlignment="1" applyProtection="1">
      <alignment horizontal="center" vertical="center" wrapText="1"/>
      <protection locked="0"/>
    </xf>
    <xf numFmtId="165" fontId="33" fillId="2" borderId="1" xfId="0" applyNumberFormat="1" applyFont="1" applyFill="1" applyBorder="1" applyAlignment="1" applyProtection="1">
      <alignment horizontal="right" vertical="center" wrapText="1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left" vertical="center" wrapText="1"/>
      <protection locked="0"/>
    </xf>
    <xf numFmtId="0" fontId="5" fillId="0" borderId="1" xfId="7" applyFont="1" applyFill="1" applyBorder="1" applyAlignment="1" applyProtection="1">
      <alignment horizontal="center" vertical="center" wrapText="1"/>
      <protection locked="0"/>
    </xf>
    <xf numFmtId="168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7" applyFont="1" applyFill="1" applyBorder="1" applyAlignment="1" applyProtection="1">
      <alignment horizontal="center" vertical="center" wrapText="1"/>
      <protection locked="0"/>
    </xf>
    <xf numFmtId="0" fontId="5" fillId="0" borderId="1" xfId="7" applyFont="1" applyFill="1" applyBorder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wrapText="1"/>
    </xf>
    <xf numFmtId="0" fontId="34" fillId="2" borderId="0" xfId="0" applyFont="1" applyFill="1" applyBorder="1" applyAlignment="1" applyProtection="1">
      <alignment vertical="center"/>
      <protection locked="0"/>
    </xf>
    <xf numFmtId="0" fontId="21" fillId="0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/>
    <xf numFmtId="0" fontId="21" fillId="2" borderId="2" xfId="0" applyFont="1" applyFill="1" applyBorder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21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5" fillId="2" borderId="4" xfId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5" fillId="6" borderId="1" xfId="9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7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3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1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5" borderId="15" xfId="9" applyFont="1" applyFill="1" applyBorder="1" applyAlignment="1">
      <alignment horizontal="center" vertical="center" wrapText="1"/>
    </xf>
    <xf numFmtId="8" fontId="5" fillId="2" borderId="4" xfId="0" applyNumberFormat="1" applyFont="1" applyFill="1" applyBorder="1" applyAlignment="1">
      <alignment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9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2" borderId="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164" fontId="5" fillId="2" borderId="4" xfId="0" applyNumberFormat="1" applyFont="1" applyFill="1" applyBorder="1" applyAlignment="1">
      <alignment vertical="center" wrapText="1"/>
    </xf>
    <xf numFmtId="0" fontId="5" fillId="5" borderId="16" xfId="9" applyFont="1" applyFill="1" applyBorder="1" applyAlignment="1">
      <alignment horizontal="center" vertical="center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2" fillId="0" borderId="4" xfId="1" applyFont="1" applyFill="1" applyBorder="1" applyAlignment="1" applyProtection="1">
      <alignment horizontal="center" vertical="center" wrapText="1"/>
      <protection locked="0"/>
    </xf>
    <xf numFmtId="0" fontId="32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</cellXfs>
  <cellStyles count="10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84"/>
  <sheetViews>
    <sheetView tabSelected="1" topLeftCell="B13" zoomScaleNormal="100" zoomScaleSheetLayoutView="100" workbookViewId="0">
      <selection activeCell="B28" sqref="B28"/>
    </sheetView>
  </sheetViews>
  <sheetFormatPr defaultColWidth="9.140625" defaultRowHeight="15" x14ac:dyDescent="0.2"/>
  <cols>
    <col min="1" max="1" width="8.5703125" style="23" hidden="1" customWidth="1"/>
    <col min="2" max="2" width="9" style="10" customWidth="1"/>
    <col min="3" max="3" width="41.85546875" style="5" bestFit="1" customWidth="1"/>
    <col min="4" max="4" width="14.42578125" style="10" customWidth="1"/>
    <col min="5" max="5" width="25.5703125" style="5" customWidth="1"/>
    <col min="6" max="6" width="24.140625" style="5" customWidth="1"/>
    <col min="7" max="7" width="24" style="10" customWidth="1"/>
    <col min="8" max="8" width="7.85546875" style="10" customWidth="1"/>
    <col min="9" max="9" width="18.85546875" style="5" customWidth="1"/>
    <col min="10" max="10" width="10" style="5" customWidth="1"/>
    <col min="11" max="11" width="29.85546875" style="5" customWidth="1"/>
    <col min="12" max="12" width="15.140625" style="10" customWidth="1"/>
    <col min="13" max="13" width="60" style="19" customWidth="1"/>
    <col min="14" max="14" width="12.28515625" style="19" hidden="1" customWidth="1"/>
    <col min="15" max="16" width="19.5703125" style="18" hidden="1" customWidth="1"/>
    <col min="17" max="17" width="22.7109375" style="18" hidden="1" customWidth="1"/>
    <col min="18" max="18" width="21.42578125" style="18" hidden="1" customWidth="1"/>
    <col min="19" max="19" width="24.28515625" style="18" hidden="1" customWidth="1"/>
    <col min="20" max="20" width="20.140625" style="18" hidden="1" customWidth="1"/>
    <col min="21" max="21" width="26.85546875" style="19" hidden="1" customWidth="1"/>
    <col min="22" max="22" width="31.28515625" style="5" hidden="1" customWidth="1"/>
    <col min="23" max="23" width="27.42578125" style="5" customWidth="1"/>
    <col min="24" max="24" width="22.28515625" style="5" customWidth="1"/>
    <col min="25" max="16384" width="9.140625" style="5"/>
  </cols>
  <sheetData>
    <row r="1" spans="1:44" ht="24" customHeight="1" x14ac:dyDescent="0.2">
      <c r="B1" s="241" t="s">
        <v>136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31"/>
    </row>
    <row r="2" spans="1:44" ht="15.75" customHeight="1" x14ac:dyDescent="0.2">
      <c r="B2" s="35"/>
      <c r="C2" s="35"/>
      <c r="D2" s="127"/>
      <c r="E2" s="128"/>
      <c r="F2" s="128"/>
      <c r="G2" s="35"/>
      <c r="H2" s="185"/>
      <c r="I2" s="44"/>
      <c r="J2" s="35"/>
      <c r="K2" s="84"/>
      <c r="L2" s="36"/>
      <c r="M2" s="35"/>
      <c r="N2" s="31"/>
      <c r="O2" s="23"/>
      <c r="P2" s="23"/>
      <c r="Q2" s="23"/>
      <c r="R2" s="23"/>
      <c r="S2" s="23"/>
      <c r="T2" s="23"/>
      <c r="U2" s="24"/>
    </row>
    <row r="3" spans="1:44" s="1" customFormat="1" ht="15.75" customHeight="1" x14ac:dyDescent="0.3">
      <c r="B3" s="242" t="s">
        <v>8</v>
      </c>
      <c r="C3" s="242"/>
      <c r="D3" s="30"/>
      <c r="E3" s="3"/>
      <c r="F3" s="3"/>
      <c r="G3" s="28"/>
      <c r="H3" s="43"/>
      <c r="I3" s="38"/>
      <c r="J3" s="37"/>
      <c r="K3" s="83"/>
      <c r="L3" s="37"/>
      <c r="M3" s="25"/>
      <c r="N3" s="25"/>
      <c r="O3" s="23"/>
      <c r="P3" s="23"/>
      <c r="Q3" s="23"/>
      <c r="R3" s="23"/>
      <c r="S3" s="23"/>
    </row>
    <row r="4" spans="1:44" s="2" customFormat="1" ht="15.75" customHeight="1" x14ac:dyDescent="0.2">
      <c r="A4" s="250" t="s">
        <v>25</v>
      </c>
      <c r="B4" s="243" t="s">
        <v>9</v>
      </c>
      <c r="C4" s="243" t="s">
        <v>37</v>
      </c>
      <c r="D4" s="243" t="s">
        <v>7</v>
      </c>
      <c r="E4" s="243" t="s">
        <v>0</v>
      </c>
      <c r="F4" s="243" t="s">
        <v>31</v>
      </c>
      <c r="G4" s="243" t="s">
        <v>1</v>
      </c>
      <c r="H4" s="243" t="s">
        <v>2</v>
      </c>
      <c r="I4" s="247" t="s">
        <v>11</v>
      </c>
      <c r="J4" s="248"/>
      <c r="K4" s="249"/>
      <c r="L4" s="243" t="s">
        <v>6</v>
      </c>
      <c r="M4" s="245" t="s">
        <v>74</v>
      </c>
      <c r="N4" s="251" t="s">
        <v>24</v>
      </c>
      <c r="O4" s="258" t="s">
        <v>16</v>
      </c>
      <c r="P4" s="259"/>
      <c r="Q4" s="259"/>
      <c r="R4" s="259"/>
      <c r="S4" s="260"/>
      <c r="T4" s="261" t="s">
        <v>23</v>
      </c>
      <c r="U4" s="261" t="s">
        <v>22</v>
      </c>
      <c r="V4" s="256" t="s">
        <v>49</v>
      </c>
    </row>
    <row r="5" spans="1:44" s="2" customFormat="1" ht="123" customHeight="1" x14ac:dyDescent="0.2">
      <c r="A5" s="250"/>
      <c r="B5" s="244"/>
      <c r="C5" s="244"/>
      <c r="D5" s="244"/>
      <c r="E5" s="244"/>
      <c r="F5" s="244"/>
      <c r="G5" s="244"/>
      <c r="H5" s="244"/>
      <c r="I5" s="33" t="s">
        <v>3</v>
      </c>
      <c r="J5" s="33" t="s">
        <v>4</v>
      </c>
      <c r="K5" s="212" t="s">
        <v>5</v>
      </c>
      <c r="L5" s="244"/>
      <c r="M5" s="246"/>
      <c r="N5" s="252"/>
      <c r="O5" s="42" t="s">
        <v>18</v>
      </c>
      <c r="P5" s="42" t="s">
        <v>19</v>
      </c>
      <c r="Q5" s="42" t="s">
        <v>20</v>
      </c>
      <c r="R5" s="42" t="s">
        <v>21</v>
      </c>
      <c r="S5" s="42" t="s">
        <v>17</v>
      </c>
      <c r="T5" s="262"/>
      <c r="U5" s="262"/>
      <c r="V5" s="257"/>
      <c r="W5" s="152"/>
    </row>
    <row r="6" spans="1:44" s="2" customFormat="1" ht="15.75" x14ac:dyDescent="0.2">
      <c r="A6" s="32"/>
      <c r="B6" s="212"/>
      <c r="C6" s="12" t="s">
        <v>13</v>
      </c>
      <c r="D6" s="213"/>
      <c r="E6" s="213"/>
      <c r="F6" s="213"/>
      <c r="G6" s="213"/>
      <c r="H6" s="213"/>
      <c r="I6" s="213"/>
      <c r="J6" s="213"/>
      <c r="K6" s="213"/>
      <c r="L6" s="213"/>
      <c r="M6" s="34"/>
      <c r="N6" s="26"/>
      <c r="O6" s="13"/>
      <c r="P6" s="13"/>
      <c r="Q6" s="13"/>
      <c r="R6" s="13"/>
      <c r="S6" s="13"/>
      <c r="T6" s="13"/>
      <c r="U6" s="14"/>
      <c r="V6" s="105"/>
      <c r="W6" s="165"/>
      <c r="X6" s="152"/>
      <c r="Y6" s="152"/>
    </row>
    <row r="7" spans="1:44" s="29" customFormat="1" ht="66" customHeight="1" x14ac:dyDescent="0.2">
      <c r="A7" s="45"/>
      <c r="B7" s="190">
        <v>1</v>
      </c>
      <c r="C7" s="206" t="s">
        <v>76</v>
      </c>
      <c r="D7" s="206" t="s">
        <v>10</v>
      </c>
      <c r="E7" s="167" t="s">
        <v>50</v>
      </c>
      <c r="F7" s="167" t="s">
        <v>51</v>
      </c>
      <c r="G7" s="167" t="s">
        <v>143</v>
      </c>
      <c r="H7" s="168">
        <v>10</v>
      </c>
      <c r="I7" s="205" t="s">
        <v>118</v>
      </c>
      <c r="J7" s="153">
        <v>2</v>
      </c>
      <c r="K7" s="206" t="s">
        <v>91</v>
      </c>
      <c r="L7" s="206" t="s">
        <v>53</v>
      </c>
      <c r="M7" s="47" t="s">
        <v>126</v>
      </c>
      <c r="N7" s="215" t="s">
        <v>53</v>
      </c>
      <c r="O7" s="87">
        <v>350000</v>
      </c>
      <c r="P7" s="54"/>
      <c r="Q7" s="54"/>
      <c r="R7" s="54"/>
      <c r="S7" s="52">
        <f>SUM(O7:R7)</f>
        <v>350000</v>
      </c>
      <c r="T7" s="52"/>
      <c r="U7" s="56" t="s">
        <v>69</v>
      </c>
      <c r="V7" s="86"/>
      <c r="W7" s="60"/>
      <c r="X7" s="60"/>
      <c r="Y7" s="60"/>
      <c r="Z7" s="61"/>
      <c r="AA7" s="61"/>
      <c r="AB7" s="60"/>
      <c r="AC7" s="79"/>
      <c r="AD7" s="60"/>
      <c r="AE7" s="60"/>
      <c r="AF7" s="63"/>
      <c r="AG7" s="60"/>
      <c r="AH7" s="64"/>
      <c r="AI7" s="64"/>
      <c r="AJ7" s="63"/>
      <c r="AK7" s="60"/>
      <c r="AL7" s="64"/>
      <c r="AM7" s="64"/>
      <c r="AN7" s="64"/>
      <c r="AO7" s="64"/>
      <c r="AP7" s="65"/>
      <c r="AQ7" s="74"/>
      <c r="AR7" s="67"/>
    </row>
    <row r="8" spans="1:44" s="29" customFormat="1" ht="54" customHeight="1" x14ac:dyDescent="0.2">
      <c r="A8" s="45">
        <v>1</v>
      </c>
      <c r="B8" s="190">
        <v>2</v>
      </c>
      <c r="C8" s="202" t="s">
        <v>130</v>
      </c>
      <c r="D8" s="202" t="s">
        <v>128</v>
      </c>
      <c r="E8" s="203" t="s">
        <v>40</v>
      </c>
      <c r="F8" s="202" t="s">
        <v>78</v>
      </c>
      <c r="G8" s="123" t="s">
        <v>137</v>
      </c>
      <c r="H8" s="202">
        <v>13</v>
      </c>
      <c r="I8" s="202" t="s">
        <v>129</v>
      </c>
      <c r="J8" s="202">
        <v>6</v>
      </c>
      <c r="K8" s="192" t="s">
        <v>103</v>
      </c>
      <c r="L8" s="202" t="s">
        <v>12</v>
      </c>
      <c r="M8" s="47" t="s">
        <v>163</v>
      </c>
      <c r="N8" s="110" t="s">
        <v>30</v>
      </c>
      <c r="O8" s="54">
        <v>216000</v>
      </c>
      <c r="P8" s="99">
        <v>20000</v>
      </c>
      <c r="Q8" s="99">
        <v>11000</v>
      </c>
      <c r="R8" s="99"/>
      <c r="S8" s="103">
        <f t="shared" ref="S8" si="0">SUM(O8:R8)</f>
        <v>247000</v>
      </c>
      <c r="T8" s="51"/>
      <c r="U8" s="56" t="s">
        <v>59</v>
      </c>
      <c r="V8" s="86"/>
      <c r="W8" s="60"/>
      <c r="X8" s="61"/>
      <c r="Y8" s="60"/>
      <c r="Z8" s="61"/>
      <c r="AA8" s="61"/>
      <c r="AB8" s="60"/>
      <c r="AC8" s="79"/>
      <c r="AD8" s="60"/>
      <c r="AE8" s="60"/>
      <c r="AF8" s="63"/>
      <c r="AG8" s="60"/>
      <c r="AH8" s="64"/>
      <c r="AI8" s="64"/>
      <c r="AJ8" s="63"/>
      <c r="AK8" s="60"/>
      <c r="AL8" s="64"/>
      <c r="AM8" s="64"/>
      <c r="AN8" s="64"/>
      <c r="AO8" s="64"/>
      <c r="AP8" s="65"/>
      <c r="AQ8" s="74"/>
      <c r="AR8" s="67"/>
    </row>
    <row r="9" spans="1:44" s="29" customFormat="1" ht="66" customHeight="1" x14ac:dyDescent="0.2">
      <c r="A9" s="45">
        <v>3</v>
      </c>
      <c r="B9" s="190">
        <v>3</v>
      </c>
      <c r="C9" s="124" t="s">
        <v>54</v>
      </c>
      <c r="D9" s="206" t="s">
        <v>10</v>
      </c>
      <c r="E9" s="167" t="s">
        <v>44</v>
      </c>
      <c r="F9" s="167" t="s">
        <v>79</v>
      </c>
      <c r="G9" s="167" t="s">
        <v>144</v>
      </c>
      <c r="H9" s="168">
        <v>12</v>
      </c>
      <c r="I9" s="205" t="s">
        <v>118</v>
      </c>
      <c r="J9" s="153">
        <v>3</v>
      </c>
      <c r="K9" s="206" t="s">
        <v>108</v>
      </c>
      <c r="L9" s="206" t="s">
        <v>53</v>
      </c>
      <c r="M9" s="169" t="s">
        <v>121</v>
      </c>
      <c r="N9" s="215" t="s">
        <v>53</v>
      </c>
      <c r="O9" s="54">
        <v>850000</v>
      </c>
      <c r="P9" s="54"/>
      <c r="Q9" s="54"/>
      <c r="R9" s="54"/>
      <c r="S9" s="52">
        <f>SUM(O9:R9)</f>
        <v>850000</v>
      </c>
      <c r="T9" s="40"/>
      <c r="U9" s="56" t="s">
        <v>67</v>
      </c>
      <c r="V9" s="86"/>
      <c r="W9" s="60"/>
      <c r="X9" s="61"/>
      <c r="Y9" s="60"/>
      <c r="Z9" s="61"/>
      <c r="AA9" s="61"/>
      <c r="AB9" s="60"/>
      <c r="AC9" s="79"/>
      <c r="AD9" s="60"/>
      <c r="AE9" s="60"/>
      <c r="AF9" s="63"/>
      <c r="AG9" s="60"/>
      <c r="AH9" s="64"/>
      <c r="AI9" s="64"/>
      <c r="AJ9" s="63"/>
      <c r="AK9" s="60"/>
      <c r="AL9" s="64"/>
      <c r="AM9" s="64"/>
      <c r="AN9" s="64"/>
      <c r="AO9" s="64"/>
      <c r="AP9" s="65"/>
      <c r="AQ9" s="74"/>
      <c r="AR9" s="67"/>
    </row>
    <row r="10" spans="1:44" s="29" customFormat="1" ht="54" customHeight="1" x14ac:dyDescent="0.2">
      <c r="A10" s="46">
        <v>1</v>
      </c>
      <c r="B10" s="190">
        <v>4</v>
      </c>
      <c r="C10" s="206" t="s">
        <v>81</v>
      </c>
      <c r="D10" s="206" t="s">
        <v>10</v>
      </c>
      <c r="E10" s="167" t="s">
        <v>39</v>
      </c>
      <c r="F10" s="167" t="s">
        <v>55</v>
      </c>
      <c r="G10" s="167" t="s">
        <v>145</v>
      </c>
      <c r="H10" s="168">
        <v>16</v>
      </c>
      <c r="I10" s="205" t="s">
        <v>118</v>
      </c>
      <c r="J10" s="153">
        <v>3</v>
      </c>
      <c r="K10" s="214" t="s">
        <v>33</v>
      </c>
      <c r="L10" s="206" t="s">
        <v>53</v>
      </c>
      <c r="M10" s="170" t="s">
        <v>127</v>
      </c>
      <c r="N10" s="216" t="s">
        <v>12</v>
      </c>
      <c r="O10" s="87">
        <v>2503043</v>
      </c>
      <c r="P10" s="99"/>
      <c r="Q10" s="99">
        <v>2200000</v>
      </c>
      <c r="R10" s="111"/>
      <c r="S10" s="103">
        <f>SUM(O10:R10)</f>
        <v>4703043</v>
      </c>
      <c r="T10" s="112"/>
      <c r="U10" s="56" t="s">
        <v>45</v>
      </c>
      <c r="V10" s="86"/>
      <c r="W10" s="55"/>
      <c r="X10" s="58"/>
      <c r="Y10" s="58"/>
      <c r="Z10" s="55"/>
      <c r="AA10" s="55"/>
      <c r="AB10" s="55"/>
      <c r="AC10" s="55"/>
      <c r="AD10" s="73"/>
      <c r="AE10" s="73"/>
      <c r="AF10" s="60"/>
      <c r="AG10" s="66"/>
      <c r="AH10" s="66"/>
      <c r="AI10" s="66"/>
      <c r="AJ10" s="66"/>
      <c r="AK10" s="80"/>
      <c r="AL10" s="81"/>
      <c r="AM10" s="82"/>
    </row>
    <row r="11" spans="1:44" s="2" customFormat="1" ht="15.75" x14ac:dyDescent="0.2">
      <c r="A11" s="88"/>
      <c r="B11" s="89"/>
      <c r="C11" s="90" t="s">
        <v>14</v>
      </c>
      <c r="D11" s="91"/>
      <c r="E11" s="91"/>
      <c r="F11" s="91"/>
      <c r="G11" s="91"/>
      <c r="H11" s="91"/>
      <c r="I11" s="91"/>
      <c r="J11" s="91"/>
      <c r="K11" s="91"/>
      <c r="L11" s="91"/>
      <c r="M11" s="92"/>
      <c r="N11" s="93"/>
      <c r="O11" s="94"/>
      <c r="P11" s="94"/>
      <c r="Q11" s="94"/>
      <c r="R11" s="94"/>
      <c r="S11" s="104"/>
      <c r="T11" s="95"/>
      <c r="U11" s="96"/>
      <c r="V11" s="86"/>
      <c r="W11" s="120"/>
    </row>
    <row r="12" spans="1:44" s="29" customFormat="1" ht="129.94999999999999" customHeight="1" x14ac:dyDescent="0.2">
      <c r="A12" s="49">
        <v>2</v>
      </c>
      <c r="B12" s="53">
        <v>5</v>
      </c>
      <c r="C12" s="202" t="s">
        <v>46</v>
      </c>
      <c r="D12" s="202" t="s">
        <v>10</v>
      </c>
      <c r="E12" s="205" t="s">
        <v>47</v>
      </c>
      <c r="F12" s="202" t="s">
        <v>85</v>
      </c>
      <c r="G12" s="206" t="s">
        <v>150</v>
      </c>
      <c r="H12" s="206" t="s">
        <v>151</v>
      </c>
      <c r="I12" s="206" t="s">
        <v>48</v>
      </c>
      <c r="J12" s="206">
        <v>7</v>
      </c>
      <c r="K12" s="125" t="s">
        <v>138</v>
      </c>
      <c r="L12" s="202" t="s">
        <v>12</v>
      </c>
      <c r="M12" s="171" t="s">
        <v>84</v>
      </c>
      <c r="N12" s="217" t="s">
        <v>56</v>
      </c>
      <c r="O12" s="103">
        <v>2700000</v>
      </c>
      <c r="P12" s="115"/>
      <c r="Q12" s="113"/>
      <c r="R12" s="115"/>
      <c r="S12" s="103">
        <f>SUM(O12:R12)</f>
        <v>2700000</v>
      </c>
      <c r="T12" s="116"/>
      <c r="U12" s="117" t="s">
        <v>61</v>
      </c>
      <c r="V12" s="86"/>
      <c r="W12" s="121"/>
    </row>
    <row r="13" spans="1:44" s="29" customFormat="1" ht="66" customHeight="1" x14ac:dyDescent="0.2">
      <c r="A13" s="45">
        <v>2</v>
      </c>
      <c r="B13" s="53">
        <v>6</v>
      </c>
      <c r="C13" s="114" t="s">
        <v>82</v>
      </c>
      <c r="D13" s="172" t="s">
        <v>57</v>
      </c>
      <c r="E13" s="172" t="s">
        <v>42</v>
      </c>
      <c r="F13" s="172" t="s">
        <v>34</v>
      </c>
      <c r="G13" s="173" t="s">
        <v>83</v>
      </c>
      <c r="H13" s="172">
        <v>19</v>
      </c>
      <c r="I13" s="172" t="s">
        <v>58</v>
      </c>
      <c r="J13" s="172">
        <v>35</v>
      </c>
      <c r="K13" s="174" t="s">
        <v>86</v>
      </c>
      <c r="L13" s="172" t="s">
        <v>80</v>
      </c>
      <c r="M13" s="175" t="s">
        <v>75</v>
      </c>
      <c r="N13" s="215" t="s">
        <v>29</v>
      </c>
      <c r="O13" s="85">
        <v>2000000</v>
      </c>
      <c r="P13" s="99"/>
      <c r="Q13" s="99">
        <v>500000</v>
      </c>
      <c r="R13" s="99"/>
      <c r="S13" s="97">
        <f>SUM(O13:R13)</f>
        <v>2500000</v>
      </c>
      <c r="T13" s="48"/>
      <c r="U13" s="56" t="s">
        <v>62</v>
      </c>
      <c r="V13" s="86">
        <v>5000000</v>
      </c>
      <c r="W13" s="121"/>
    </row>
    <row r="14" spans="1:44" s="11" customFormat="1" ht="15.75" customHeight="1" x14ac:dyDescent="0.2">
      <c r="A14" s="210"/>
      <c r="B14" s="89"/>
      <c r="C14" s="177" t="s">
        <v>15</v>
      </c>
      <c r="D14" s="222"/>
      <c r="E14" s="222"/>
      <c r="F14" s="222"/>
      <c r="G14" s="222"/>
      <c r="H14" s="222"/>
      <c r="I14" s="222"/>
      <c r="J14" s="222"/>
      <c r="K14" s="222"/>
      <c r="L14" s="222"/>
      <c r="M14" s="179"/>
      <c r="N14" s="178"/>
      <c r="O14" s="178"/>
      <c r="P14" s="178"/>
      <c r="Q14" s="178"/>
      <c r="R14" s="178"/>
      <c r="S14" s="178"/>
      <c r="T14" s="178"/>
      <c r="U14" s="179"/>
      <c r="V14" s="86"/>
      <c r="W14" s="119"/>
    </row>
    <row r="15" spans="1:44" s="11" customFormat="1" ht="120" customHeight="1" x14ac:dyDescent="0.2">
      <c r="A15" s="45">
        <v>3</v>
      </c>
      <c r="B15" s="202">
        <v>7</v>
      </c>
      <c r="C15" s="205" t="s">
        <v>87</v>
      </c>
      <c r="D15" s="202" t="s">
        <v>88</v>
      </c>
      <c r="E15" s="202" t="s">
        <v>40</v>
      </c>
      <c r="F15" s="205" t="s">
        <v>89</v>
      </c>
      <c r="G15" s="124" t="s">
        <v>153</v>
      </c>
      <c r="H15" s="206">
        <v>23</v>
      </c>
      <c r="I15" s="205" t="s">
        <v>28</v>
      </c>
      <c r="J15" s="202">
        <v>5</v>
      </c>
      <c r="K15" s="192" t="s">
        <v>152</v>
      </c>
      <c r="L15" s="50" t="s">
        <v>28</v>
      </c>
      <c r="M15" s="39" t="s">
        <v>164</v>
      </c>
      <c r="N15" s="110" t="s">
        <v>29</v>
      </c>
      <c r="O15" s="101">
        <v>1100000</v>
      </c>
      <c r="P15" s="100"/>
      <c r="Q15" s="100"/>
      <c r="R15" s="100"/>
      <c r="S15" s="103">
        <f>SUM(O15:R15)</f>
        <v>1100000</v>
      </c>
      <c r="T15" s="101"/>
      <c r="U15" s="59" t="s">
        <v>66</v>
      </c>
      <c r="V15" s="86"/>
      <c r="W15" s="119" t="s">
        <v>32</v>
      </c>
    </row>
    <row r="16" spans="1:44" s="11" customFormat="1" ht="54" customHeight="1" x14ac:dyDescent="0.2">
      <c r="A16" s="45"/>
      <c r="B16" s="190">
        <v>8</v>
      </c>
      <c r="C16" s="205" t="s">
        <v>120</v>
      </c>
      <c r="D16" s="203" t="s">
        <v>73</v>
      </c>
      <c r="E16" s="203" t="s">
        <v>43</v>
      </c>
      <c r="F16" s="205" t="s">
        <v>90</v>
      </c>
      <c r="G16" s="206" t="s">
        <v>119</v>
      </c>
      <c r="H16" s="206">
        <v>21</v>
      </c>
      <c r="I16" s="205" t="s">
        <v>118</v>
      </c>
      <c r="J16" s="202">
        <v>3</v>
      </c>
      <c r="K16" s="192" t="s">
        <v>91</v>
      </c>
      <c r="L16" s="181" t="s">
        <v>53</v>
      </c>
      <c r="M16" s="47" t="s">
        <v>94</v>
      </c>
      <c r="N16" s="218" t="s">
        <v>29</v>
      </c>
      <c r="O16" s="52">
        <v>576000</v>
      </c>
      <c r="P16" s="100"/>
      <c r="Q16" s="100"/>
      <c r="R16" s="100"/>
      <c r="S16" s="103">
        <f>SUM(O16:R16)</f>
        <v>576000</v>
      </c>
      <c r="T16" s="48"/>
      <c r="U16" s="109" t="s">
        <v>68</v>
      </c>
      <c r="V16" s="86"/>
      <c r="W16" s="119"/>
    </row>
    <row r="17" spans="1:44" s="11" customFormat="1" ht="80.099999999999994" customHeight="1" x14ac:dyDescent="0.2">
      <c r="A17" s="45">
        <v>3</v>
      </c>
      <c r="B17" s="224">
        <v>9</v>
      </c>
      <c r="C17" s="226" t="s">
        <v>92</v>
      </c>
      <c r="D17" s="225" t="s">
        <v>10</v>
      </c>
      <c r="E17" s="225" t="s">
        <v>38</v>
      </c>
      <c r="F17" s="225" t="s">
        <v>159</v>
      </c>
      <c r="G17" s="237" t="s">
        <v>156</v>
      </c>
      <c r="H17" s="238">
        <v>20</v>
      </c>
      <c r="I17" s="238" t="s">
        <v>157</v>
      </c>
      <c r="J17" s="238">
        <v>56</v>
      </c>
      <c r="K17" s="239" t="s">
        <v>158</v>
      </c>
      <c r="L17" s="227" t="s">
        <v>29</v>
      </c>
      <c r="M17" s="228" t="s">
        <v>122</v>
      </c>
      <c r="N17" s="215" t="s">
        <v>29</v>
      </c>
      <c r="O17" s="52">
        <v>150000</v>
      </c>
      <c r="P17" s="57"/>
      <c r="Q17" s="57"/>
      <c r="R17" s="46"/>
      <c r="S17" s="103">
        <f>SUM(O17:R17)</f>
        <v>150000</v>
      </c>
      <c r="T17" s="122">
        <f>SUM(O17:S17)</f>
        <v>300000</v>
      </c>
      <c r="U17" s="56" t="s">
        <v>62</v>
      </c>
      <c r="V17" s="86"/>
      <c r="W17" s="119"/>
    </row>
    <row r="18" spans="1:44" s="11" customFormat="1" ht="54" customHeight="1" x14ac:dyDescent="0.2">
      <c r="A18" s="45">
        <v>3</v>
      </c>
      <c r="B18" s="190">
        <v>10</v>
      </c>
      <c r="C18" s="206" t="s">
        <v>117</v>
      </c>
      <c r="D18" s="202" t="s">
        <v>10</v>
      </c>
      <c r="E18" s="202" t="s">
        <v>39</v>
      </c>
      <c r="F18" s="202" t="s">
        <v>93</v>
      </c>
      <c r="G18" s="206" t="s">
        <v>139</v>
      </c>
      <c r="H18" s="202">
        <v>14</v>
      </c>
      <c r="I18" s="202" t="s">
        <v>35</v>
      </c>
      <c r="J18" s="202">
        <v>4</v>
      </c>
      <c r="K18" s="214" t="s">
        <v>33</v>
      </c>
      <c r="L18" s="229" t="s">
        <v>12</v>
      </c>
      <c r="M18" s="198" t="s">
        <v>95</v>
      </c>
      <c r="N18" s="93"/>
      <c r="O18" s="94"/>
      <c r="P18" s="94"/>
      <c r="Q18" s="94"/>
      <c r="R18" s="94"/>
      <c r="S18" s="104"/>
      <c r="T18" s="95"/>
      <c r="U18" s="96"/>
      <c r="V18" s="86"/>
      <c r="W18" s="119"/>
    </row>
    <row r="19" spans="1:44" ht="15.75" customHeight="1" x14ac:dyDescent="0.2">
      <c r="A19" s="45">
        <v>4</v>
      </c>
      <c r="B19" s="89"/>
      <c r="C19" s="90" t="s">
        <v>96</v>
      </c>
      <c r="D19" s="91"/>
      <c r="E19" s="91"/>
      <c r="F19" s="91"/>
      <c r="G19" s="91"/>
      <c r="H19" s="91"/>
      <c r="I19" s="91"/>
      <c r="J19" s="91"/>
      <c r="K19" s="91"/>
      <c r="L19" s="91"/>
      <c r="M19" s="92"/>
      <c r="N19" s="215" t="s">
        <v>29</v>
      </c>
      <c r="O19" s="87">
        <v>2500000</v>
      </c>
      <c r="P19" s="100"/>
      <c r="Q19" s="100"/>
      <c r="R19" s="100"/>
      <c r="S19" s="103">
        <f t="shared" ref="S19:S21" si="1">SUM(O19:R19)</f>
        <v>2500000</v>
      </c>
      <c r="T19" s="40"/>
      <c r="U19" s="47" t="s">
        <v>70</v>
      </c>
      <c r="V19" s="86"/>
      <c r="W19" s="121"/>
      <c r="X19" s="58"/>
      <c r="Y19" s="55"/>
      <c r="Z19" s="68"/>
      <c r="AA19" s="58"/>
      <c r="AB19" s="58"/>
      <c r="AC19" s="58"/>
      <c r="AD19" s="58"/>
      <c r="AE19" s="58"/>
      <c r="AF19" s="58"/>
      <c r="AG19" s="58"/>
      <c r="AH19" s="58"/>
      <c r="AI19" s="68"/>
      <c r="AJ19" s="69"/>
      <c r="AK19" s="58"/>
      <c r="AL19" s="66"/>
      <c r="AM19" s="66"/>
      <c r="AN19" s="66"/>
      <c r="AO19" s="66"/>
      <c r="AP19" s="70"/>
      <c r="AQ19" s="71"/>
      <c r="AR19" s="72"/>
    </row>
    <row r="20" spans="1:44" s="189" customFormat="1" ht="42" customHeight="1" x14ac:dyDescent="0.2">
      <c r="A20" s="191"/>
      <c r="B20" s="190">
        <v>11</v>
      </c>
      <c r="C20" s="50" t="s">
        <v>110</v>
      </c>
      <c r="D20" s="202" t="s">
        <v>10</v>
      </c>
      <c r="E20" s="202" t="s">
        <v>38</v>
      </c>
      <c r="F20" s="202" t="s">
        <v>102</v>
      </c>
      <c r="G20" s="204" t="s">
        <v>135</v>
      </c>
      <c r="H20" s="204">
        <v>5</v>
      </c>
      <c r="I20" s="202" t="s">
        <v>101</v>
      </c>
      <c r="J20" s="202">
        <v>5</v>
      </c>
      <c r="K20" s="202" t="s">
        <v>103</v>
      </c>
      <c r="L20" s="202" t="s">
        <v>64</v>
      </c>
      <c r="M20" s="39" t="s">
        <v>111</v>
      </c>
      <c r="N20" s="219"/>
      <c r="O20" s="155"/>
      <c r="P20" s="155"/>
      <c r="Q20" s="156"/>
      <c r="R20" s="155"/>
      <c r="S20" s="157"/>
      <c r="T20" s="158"/>
      <c r="U20" s="159"/>
      <c r="V20" s="86"/>
      <c r="W20" s="194"/>
      <c r="X20" s="58"/>
      <c r="Y20" s="55"/>
      <c r="Z20" s="68"/>
      <c r="AA20" s="58"/>
      <c r="AB20" s="58"/>
      <c r="AC20" s="58"/>
      <c r="AD20" s="58"/>
      <c r="AE20" s="58"/>
      <c r="AF20" s="58"/>
      <c r="AG20" s="58"/>
      <c r="AH20" s="58"/>
      <c r="AI20" s="68"/>
      <c r="AJ20" s="69"/>
      <c r="AK20" s="58"/>
      <c r="AL20" s="66"/>
      <c r="AM20" s="66"/>
      <c r="AN20" s="66"/>
      <c r="AO20" s="66"/>
      <c r="AP20" s="70"/>
      <c r="AQ20" s="71"/>
      <c r="AR20" s="72"/>
    </row>
    <row r="21" spans="1:44" ht="54" customHeight="1" x14ac:dyDescent="0.2">
      <c r="A21" s="45">
        <v>4</v>
      </c>
      <c r="B21" s="190">
        <v>12</v>
      </c>
      <c r="C21" s="202" t="s">
        <v>76</v>
      </c>
      <c r="D21" s="202" t="s">
        <v>10</v>
      </c>
      <c r="E21" s="202" t="s">
        <v>50</v>
      </c>
      <c r="F21" s="202" t="s">
        <v>51</v>
      </c>
      <c r="G21" s="206" t="s">
        <v>141</v>
      </c>
      <c r="H21" s="206">
        <v>13</v>
      </c>
      <c r="I21" s="202" t="s">
        <v>97</v>
      </c>
      <c r="J21" s="206">
        <v>31</v>
      </c>
      <c r="K21" s="202" t="s">
        <v>104</v>
      </c>
      <c r="L21" s="192" t="s">
        <v>12</v>
      </c>
      <c r="M21" s="197" t="s">
        <v>131</v>
      </c>
      <c r="N21" s="220" t="s">
        <v>29</v>
      </c>
      <c r="O21" s="160">
        <v>240000</v>
      </c>
      <c r="P21" s="160"/>
      <c r="Q21" s="161"/>
      <c r="R21" s="160"/>
      <c r="S21" s="162">
        <f t="shared" si="1"/>
        <v>240000</v>
      </c>
      <c r="T21" s="163"/>
      <c r="U21" s="164" t="s">
        <v>70</v>
      </c>
      <c r="V21" s="86"/>
      <c r="W21" s="60"/>
      <c r="X21" s="55"/>
      <c r="Y21" s="60"/>
      <c r="Z21" s="75"/>
      <c r="AA21" s="76"/>
      <c r="AB21" s="55"/>
      <c r="AC21" s="76"/>
      <c r="AD21" s="55"/>
      <c r="AE21" s="60"/>
      <c r="AF21" s="55"/>
      <c r="AG21" s="55"/>
      <c r="AH21" s="55"/>
      <c r="AI21" s="75"/>
      <c r="AJ21" s="77"/>
      <c r="AK21" s="60"/>
      <c r="AL21" s="64"/>
      <c r="AM21" s="64"/>
      <c r="AN21" s="64"/>
      <c r="AO21" s="64"/>
      <c r="AP21" s="65"/>
      <c r="AQ21" s="64"/>
      <c r="AR21" s="78"/>
    </row>
    <row r="22" spans="1:44" s="189" customFormat="1" ht="90" customHeight="1" x14ac:dyDescent="0.2">
      <c r="A22" s="191"/>
      <c r="B22" s="190">
        <v>13</v>
      </c>
      <c r="C22" s="188" t="s">
        <v>124</v>
      </c>
      <c r="D22" s="50" t="s">
        <v>73</v>
      </c>
      <c r="E22" s="50" t="s">
        <v>42</v>
      </c>
      <c r="F22" s="50" t="s">
        <v>123</v>
      </c>
      <c r="G22" s="205" t="s">
        <v>146</v>
      </c>
      <c r="H22" s="50">
        <v>5</v>
      </c>
      <c r="I22" s="205" t="s">
        <v>118</v>
      </c>
      <c r="J22" s="50">
        <v>4</v>
      </c>
      <c r="K22" s="205" t="s">
        <v>91</v>
      </c>
      <c r="L22" s="50" t="s">
        <v>53</v>
      </c>
      <c r="M22" s="207" t="s">
        <v>132</v>
      </c>
      <c r="N22" s="110"/>
      <c r="O22" s="87"/>
      <c r="P22" s="54"/>
      <c r="Q22" s="54"/>
      <c r="R22" s="54"/>
      <c r="S22" s="52"/>
      <c r="T22" s="54"/>
      <c r="U22" s="118"/>
      <c r="V22" s="86"/>
      <c r="W22" s="194"/>
    </row>
    <row r="23" spans="1:44" s="189" customFormat="1" ht="54" customHeight="1" x14ac:dyDescent="0.2">
      <c r="A23" s="191"/>
      <c r="B23" s="190">
        <v>14</v>
      </c>
      <c r="C23" s="196" t="s">
        <v>134</v>
      </c>
      <c r="D23" s="206" t="s">
        <v>10</v>
      </c>
      <c r="E23" s="200" t="s">
        <v>44</v>
      </c>
      <c r="F23" s="206" t="s">
        <v>36</v>
      </c>
      <c r="G23" s="240" t="s">
        <v>160</v>
      </c>
      <c r="H23" s="206">
        <v>14</v>
      </c>
      <c r="I23" s="206" t="s">
        <v>116</v>
      </c>
      <c r="J23" s="206">
        <v>2</v>
      </c>
      <c r="K23" s="208" t="s">
        <v>77</v>
      </c>
      <c r="L23" s="125" t="s">
        <v>29</v>
      </c>
      <c r="M23" s="195" t="s">
        <v>165</v>
      </c>
      <c r="N23" s="215"/>
      <c r="O23" s="87"/>
      <c r="P23" s="54"/>
      <c r="Q23" s="54"/>
      <c r="R23" s="54"/>
      <c r="S23" s="52"/>
      <c r="T23" s="52"/>
      <c r="U23" s="193"/>
      <c r="V23" s="86"/>
      <c r="W23" s="194"/>
    </row>
    <row r="24" spans="1:44" ht="66" customHeight="1" x14ac:dyDescent="0.2">
      <c r="A24" s="45"/>
      <c r="B24" s="190">
        <v>15</v>
      </c>
      <c r="C24" s="202" t="s">
        <v>98</v>
      </c>
      <c r="D24" s="50" t="s">
        <v>10</v>
      </c>
      <c r="E24" s="50" t="s">
        <v>52</v>
      </c>
      <c r="F24" s="50" t="s">
        <v>99</v>
      </c>
      <c r="G24" s="124" t="s">
        <v>114</v>
      </c>
      <c r="H24" s="201">
        <v>23</v>
      </c>
      <c r="I24" s="124" t="s">
        <v>115</v>
      </c>
      <c r="J24" s="124">
        <v>34</v>
      </c>
      <c r="K24" s="205" t="s">
        <v>142</v>
      </c>
      <c r="L24" s="192" t="s">
        <v>12</v>
      </c>
      <c r="M24" s="166" t="s">
        <v>107</v>
      </c>
      <c r="N24" s="110"/>
      <c r="O24" s="87"/>
      <c r="P24" s="99"/>
      <c r="Q24" s="99"/>
      <c r="R24" s="99"/>
      <c r="S24" s="103"/>
      <c r="T24" s="40"/>
      <c r="U24" s="56"/>
      <c r="V24" s="86"/>
      <c r="W24" s="121"/>
    </row>
    <row r="25" spans="1:44" ht="42" customHeight="1" x14ac:dyDescent="0.2">
      <c r="A25" s="45">
        <v>4</v>
      </c>
      <c r="B25" s="190">
        <v>16</v>
      </c>
      <c r="C25" s="205" t="s">
        <v>100</v>
      </c>
      <c r="D25" s="199" t="s">
        <v>41</v>
      </c>
      <c r="E25" s="125" t="s">
        <v>140</v>
      </c>
      <c r="F25" s="202" t="s">
        <v>125</v>
      </c>
      <c r="G25" s="123" t="s">
        <v>148</v>
      </c>
      <c r="H25" s="50">
        <v>5</v>
      </c>
      <c r="I25" s="202" t="s">
        <v>101</v>
      </c>
      <c r="J25" s="51">
        <v>15</v>
      </c>
      <c r="K25" s="98" t="s">
        <v>33</v>
      </c>
      <c r="L25" s="202" t="s">
        <v>64</v>
      </c>
      <c r="M25" s="209" t="s">
        <v>155</v>
      </c>
      <c r="N25" s="221" t="s">
        <v>27</v>
      </c>
      <c r="O25" s="87">
        <v>70000</v>
      </c>
      <c r="P25" s="41">
        <v>0</v>
      </c>
      <c r="Q25" s="41">
        <v>1400</v>
      </c>
      <c r="R25" s="41">
        <v>0</v>
      </c>
      <c r="S25" s="52">
        <f>SUM(O25:R25)</f>
        <v>71400</v>
      </c>
      <c r="T25" s="41"/>
      <c r="U25" s="40" t="s">
        <v>71</v>
      </c>
      <c r="V25" s="86"/>
      <c r="W25" s="55"/>
      <c r="X25" s="55"/>
      <c r="Y25" s="60"/>
      <c r="Z25" s="60"/>
      <c r="AA25" s="55"/>
      <c r="AB25" s="60"/>
      <c r="AC25" s="60"/>
      <c r="AD25" s="62"/>
      <c r="AE25" s="55"/>
      <c r="AF25" s="62"/>
      <c r="AG25" s="62"/>
      <c r="AH25" s="60"/>
      <c r="AI25" s="63"/>
      <c r="AJ25" s="62"/>
      <c r="AK25" s="64"/>
      <c r="AL25" s="64"/>
      <c r="AM25" s="64"/>
      <c r="AN25" s="64"/>
      <c r="AO25" s="65"/>
      <c r="AP25" s="66"/>
      <c r="AQ25" s="67"/>
    </row>
    <row r="26" spans="1:44" ht="42" customHeight="1" x14ac:dyDescent="0.2">
      <c r="A26" s="45">
        <v>4</v>
      </c>
      <c r="B26" s="190">
        <v>17</v>
      </c>
      <c r="C26" s="176" t="s">
        <v>112</v>
      </c>
      <c r="D26" s="180" t="s">
        <v>10</v>
      </c>
      <c r="E26" s="180" t="s">
        <v>38</v>
      </c>
      <c r="F26" s="180" t="s">
        <v>102</v>
      </c>
      <c r="G26" s="211" t="s">
        <v>147</v>
      </c>
      <c r="H26" s="183">
        <v>6</v>
      </c>
      <c r="I26" s="182" t="s">
        <v>63</v>
      </c>
      <c r="J26" s="184">
        <v>4</v>
      </c>
      <c r="K26" s="180" t="s">
        <v>103</v>
      </c>
      <c r="L26" s="182" t="s">
        <v>64</v>
      </c>
      <c r="M26" s="223" t="s">
        <v>113</v>
      </c>
      <c r="N26" s="215" t="s">
        <v>29</v>
      </c>
      <c r="O26" s="102">
        <v>300000</v>
      </c>
      <c r="P26" s="102"/>
      <c r="Q26" s="102">
        <v>25000</v>
      </c>
      <c r="R26" s="102"/>
      <c r="S26" s="103">
        <f>SUM(O26:R26)</f>
        <v>325000</v>
      </c>
      <c r="T26" s="126"/>
      <c r="U26" s="108" t="s">
        <v>72</v>
      </c>
      <c r="V26" s="86"/>
      <c r="W26" s="121"/>
    </row>
    <row r="27" spans="1:44" ht="54" customHeight="1" x14ac:dyDescent="0.2">
      <c r="A27" s="45">
        <v>4</v>
      </c>
      <c r="B27" s="224">
        <v>18</v>
      </c>
      <c r="C27" s="187" t="s">
        <v>105</v>
      </c>
      <c r="D27" s="230" t="s">
        <v>41</v>
      </c>
      <c r="E27" s="125" t="s">
        <v>140</v>
      </c>
      <c r="F27" s="231" t="s">
        <v>125</v>
      </c>
      <c r="G27" s="232" t="s">
        <v>149</v>
      </c>
      <c r="H27" s="233">
        <v>5</v>
      </c>
      <c r="I27" s="225" t="s">
        <v>101</v>
      </c>
      <c r="J27" s="158">
        <v>15</v>
      </c>
      <c r="K27" s="98" t="s">
        <v>33</v>
      </c>
      <c r="L27" s="234" t="s">
        <v>64</v>
      </c>
      <c r="M27" s="235" t="s">
        <v>154</v>
      </c>
      <c r="N27" s="215" t="s">
        <v>27</v>
      </c>
      <c r="O27" s="87">
        <v>70200</v>
      </c>
      <c r="P27" s="41">
        <v>0</v>
      </c>
      <c r="Q27" s="41">
        <v>0</v>
      </c>
      <c r="R27" s="41">
        <v>0</v>
      </c>
      <c r="S27" s="52">
        <f>SUM(O27:R27)</f>
        <v>70200</v>
      </c>
      <c r="T27" s="52"/>
      <c r="U27" s="40" t="s">
        <v>60</v>
      </c>
      <c r="V27" s="86"/>
      <c r="W27" s="121"/>
    </row>
    <row r="28" spans="1:44" ht="129.94999999999999" customHeight="1" x14ac:dyDescent="0.2">
      <c r="A28" s="45"/>
      <c r="B28" s="190">
        <v>19</v>
      </c>
      <c r="C28" s="202" t="s">
        <v>106</v>
      </c>
      <c r="D28" s="206" t="s">
        <v>109</v>
      </c>
      <c r="E28" s="202" t="s">
        <v>40</v>
      </c>
      <c r="F28" s="202" t="s">
        <v>34</v>
      </c>
      <c r="G28" s="201" t="s">
        <v>162</v>
      </c>
      <c r="H28" s="206">
        <v>17</v>
      </c>
      <c r="I28" s="206" t="s">
        <v>26</v>
      </c>
      <c r="J28" s="186">
        <v>3</v>
      </c>
      <c r="K28" s="208" t="s">
        <v>161</v>
      </c>
      <c r="L28" s="236" t="s">
        <v>29</v>
      </c>
      <c r="M28" s="39" t="s">
        <v>133</v>
      </c>
      <c r="N28" s="110" t="s">
        <v>64</v>
      </c>
      <c r="O28" s="100"/>
      <c r="P28" s="100"/>
      <c r="Q28" s="100"/>
      <c r="R28" s="87"/>
      <c r="S28" s="103"/>
      <c r="T28" s="101"/>
      <c r="U28" s="59" t="s">
        <v>65</v>
      </c>
      <c r="V28" s="154"/>
      <c r="W28" s="121"/>
    </row>
    <row r="29" spans="1:44" ht="183.75" customHeight="1" x14ac:dyDescent="0.2">
      <c r="A29" s="45">
        <v>4</v>
      </c>
      <c r="B29" s="143"/>
      <c r="C29" s="121"/>
      <c r="D29" s="144"/>
      <c r="E29" s="121"/>
      <c r="F29" s="121"/>
      <c r="G29" s="144"/>
      <c r="H29" s="144"/>
      <c r="I29" s="121"/>
      <c r="J29" s="121"/>
      <c r="K29" s="121"/>
      <c r="L29" s="144"/>
      <c r="M29" s="255"/>
      <c r="N29" s="140"/>
      <c r="O29" s="145"/>
      <c r="P29" s="145"/>
      <c r="Q29" s="145"/>
      <c r="R29" s="145"/>
      <c r="S29" s="145"/>
      <c r="T29" s="145"/>
      <c r="U29" s="146"/>
      <c r="V29" s="86"/>
      <c r="W29" s="107"/>
    </row>
    <row r="30" spans="1:44" ht="64.5" customHeight="1" x14ac:dyDescent="0.2">
      <c r="A30" s="45">
        <v>4</v>
      </c>
      <c r="B30" s="144"/>
      <c r="C30" s="121"/>
      <c r="D30" s="144"/>
      <c r="E30" s="121"/>
      <c r="F30" s="121"/>
      <c r="G30" s="144"/>
      <c r="H30" s="144"/>
      <c r="I30" s="121"/>
      <c r="J30" s="121"/>
      <c r="K30" s="121"/>
      <c r="L30" s="144"/>
      <c r="M30" s="255"/>
      <c r="N30" s="129"/>
      <c r="O30" s="130"/>
      <c r="P30" s="119"/>
      <c r="Q30" s="130"/>
      <c r="R30" s="130"/>
      <c r="S30" s="119"/>
      <c r="T30" s="119"/>
      <c r="U30" s="119"/>
      <c r="V30" s="86"/>
      <c r="W30" s="107"/>
    </row>
    <row r="31" spans="1:44" ht="18.75" x14ac:dyDescent="0.25">
      <c r="A31" s="61"/>
      <c r="B31" s="144"/>
      <c r="C31" s="121"/>
      <c r="D31" s="144"/>
      <c r="E31" s="121"/>
      <c r="F31" s="121"/>
      <c r="G31" s="144"/>
      <c r="H31" s="144"/>
      <c r="I31" s="121"/>
      <c r="J31" s="121"/>
      <c r="K31" s="121"/>
      <c r="L31" s="144"/>
      <c r="M31" s="255"/>
      <c r="N31" s="132"/>
      <c r="O31" s="133"/>
      <c r="P31" s="131"/>
      <c r="Q31" s="134"/>
      <c r="R31" s="134"/>
      <c r="S31" s="131"/>
      <c r="T31" s="134"/>
      <c r="U31" s="134"/>
      <c r="V31" s="107"/>
      <c r="W31" s="107"/>
    </row>
    <row r="32" spans="1:44" ht="18.75" x14ac:dyDescent="0.25">
      <c r="A32" s="106"/>
      <c r="B32" s="144"/>
      <c r="C32" s="121"/>
      <c r="D32" s="144"/>
      <c r="E32" s="121"/>
      <c r="F32" s="121"/>
      <c r="G32" s="144"/>
      <c r="H32" s="144"/>
      <c r="I32" s="121"/>
      <c r="J32" s="121"/>
      <c r="K32" s="121"/>
      <c r="L32" s="144"/>
      <c r="M32" s="138"/>
      <c r="N32" s="132"/>
      <c r="O32" s="133"/>
      <c r="P32" s="131"/>
      <c r="Q32" s="134"/>
      <c r="R32" s="134"/>
      <c r="S32" s="131"/>
      <c r="T32" s="134"/>
      <c r="U32" s="134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</row>
    <row r="33" spans="1:40" ht="18.75" x14ac:dyDescent="0.25">
      <c r="A33" s="106"/>
      <c r="B33" s="144"/>
      <c r="C33" s="121"/>
      <c r="D33" s="144"/>
      <c r="E33" s="121"/>
      <c r="F33" s="121"/>
      <c r="G33" s="144"/>
      <c r="H33" s="144"/>
      <c r="I33" s="121"/>
      <c r="J33" s="121"/>
      <c r="K33" s="121"/>
      <c r="L33" s="144"/>
      <c r="M33" s="138"/>
      <c r="N33" s="135"/>
      <c r="O33" s="133"/>
      <c r="P33" s="136"/>
      <c r="Q33" s="137"/>
      <c r="R33" s="134"/>
      <c r="S33" s="131"/>
      <c r="T33" s="134"/>
      <c r="U33" s="134"/>
      <c r="V33" s="142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</row>
    <row r="34" spans="1:40" ht="18.75" x14ac:dyDescent="0.25">
      <c r="A34" s="106"/>
      <c r="B34" s="144"/>
      <c r="C34" s="121"/>
      <c r="D34" s="144"/>
      <c r="E34" s="121"/>
      <c r="F34" s="121"/>
      <c r="G34" s="144"/>
      <c r="H34" s="144"/>
      <c r="I34" s="121"/>
      <c r="J34" s="121"/>
      <c r="K34" s="121"/>
      <c r="L34" s="144"/>
      <c r="M34" s="138"/>
      <c r="N34" s="132"/>
      <c r="O34" s="133"/>
      <c r="P34" s="136"/>
      <c r="Q34" s="137"/>
      <c r="R34" s="134"/>
      <c r="S34" s="131"/>
      <c r="T34" s="134"/>
      <c r="U34" s="134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</row>
    <row r="35" spans="1:40" ht="18.75" x14ac:dyDescent="0.25">
      <c r="A35" s="106"/>
      <c r="B35" s="144"/>
      <c r="C35" s="121"/>
      <c r="D35" s="144"/>
      <c r="E35" s="121"/>
      <c r="F35" s="121"/>
      <c r="G35" s="144"/>
      <c r="H35" s="144"/>
      <c r="I35" s="121"/>
      <c r="J35" s="121"/>
      <c r="K35" s="121"/>
      <c r="L35" s="144"/>
      <c r="M35" s="139"/>
      <c r="N35" s="132"/>
      <c r="O35" s="133"/>
      <c r="P35" s="136"/>
      <c r="Q35" s="137"/>
      <c r="R35" s="134"/>
      <c r="S35" s="131"/>
      <c r="T35" s="134"/>
      <c r="U35" s="134"/>
      <c r="V35" s="121"/>
      <c r="W35" s="121"/>
      <c r="X35" s="13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</row>
    <row r="36" spans="1:40" ht="18.75" x14ac:dyDescent="0.25">
      <c r="A36" s="106"/>
      <c r="B36" s="144"/>
      <c r="C36" s="121"/>
      <c r="D36" s="144"/>
      <c r="E36" s="121"/>
      <c r="F36" s="121"/>
      <c r="G36" s="144"/>
      <c r="H36" s="144"/>
      <c r="I36" s="121"/>
      <c r="J36" s="121"/>
      <c r="K36" s="121"/>
      <c r="L36" s="144"/>
      <c r="M36" s="140"/>
      <c r="N36" s="132"/>
      <c r="O36" s="133"/>
      <c r="P36" s="136"/>
      <c r="Q36" s="137"/>
      <c r="R36" s="134"/>
      <c r="S36" s="131"/>
      <c r="T36" s="134"/>
      <c r="U36" s="134"/>
      <c r="V36" s="121"/>
      <c r="W36" s="121"/>
      <c r="X36" s="13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</row>
    <row r="37" spans="1:40" ht="18.75" x14ac:dyDescent="0.25">
      <c r="A37" s="106"/>
      <c r="B37" s="144"/>
      <c r="C37" s="121"/>
      <c r="D37" s="144"/>
      <c r="E37" s="121"/>
      <c r="F37" s="121"/>
      <c r="G37" s="144"/>
      <c r="H37" s="144"/>
      <c r="I37" s="121"/>
      <c r="J37" s="121"/>
      <c r="K37" s="121"/>
      <c r="L37" s="144"/>
      <c r="M37" s="140"/>
      <c r="N37" s="132"/>
      <c r="O37" s="133"/>
      <c r="P37" s="136"/>
      <c r="Q37" s="137"/>
      <c r="R37" s="134"/>
      <c r="S37" s="131"/>
      <c r="T37" s="134"/>
      <c r="U37" s="134"/>
      <c r="V37" s="121"/>
      <c r="W37" s="121"/>
      <c r="X37" s="13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</row>
    <row r="38" spans="1:40" ht="37.5" customHeight="1" x14ac:dyDescent="0.25">
      <c r="A38" s="106"/>
      <c r="B38" s="144"/>
      <c r="C38" s="121"/>
      <c r="D38" s="144"/>
      <c r="E38" s="121"/>
      <c r="F38" s="121"/>
      <c r="G38" s="144"/>
      <c r="H38" s="144"/>
      <c r="I38" s="121"/>
      <c r="J38" s="121"/>
      <c r="K38" s="121"/>
      <c r="L38" s="144"/>
      <c r="M38" s="140"/>
      <c r="N38" s="132"/>
      <c r="O38" s="133"/>
      <c r="P38" s="136"/>
      <c r="Q38" s="137"/>
      <c r="R38" s="134"/>
      <c r="S38" s="131"/>
      <c r="T38" s="134"/>
      <c r="U38" s="134"/>
      <c r="V38" s="121"/>
      <c r="W38" s="121"/>
      <c r="X38" s="13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</row>
    <row r="39" spans="1:40" ht="18.75" x14ac:dyDescent="0.25">
      <c r="A39" s="106"/>
      <c r="B39" s="144"/>
      <c r="C39" s="121"/>
      <c r="D39" s="144"/>
      <c r="E39" s="121"/>
      <c r="F39" s="121"/>
      <c r="G39" s="144"/>
      <c r="H39" s="144"/>
      <c r="I39" s="121"/>
      <c r="J39" s="121"/>
      <c r="K39" s="121"/>
      <c r="L39" s="144"/>
      <c r="M39" s="140"/>
      <c r="N39" s="132"/>
      <c r="O39" s="133"/>
      <c r="P39" s="136"/>
      <c r="Q39" s="137"/>
      <c r="R39" s="134"/>
      <c r="S39" s="131"/>
      <c r="T39" s="134"/>
      <c r="U39" s="134"/>
      <c r="V39" s="121"/>
      <c r="W39" s="121"/>
      <c r="X39" s="13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</row>
    <row r="40" spans="1:40" ht="18.75" x14ac:dyDescent="0.25">
      <c r="A40" s="144"/>
      <c r="B40" s="144"/>
      <c r="C40" s="121"/>
      <c r="D40" s="144"/>
      <c r="E40" s="121"/>
      <c r="F40" s="121"/>
      <c r="G40" s="144"/>
      <c r="H40" s="144"/>
      <c r="I40" s="121"/>
      <c r="J40" s="121"/>
      <c r="K40" s="121"/>
      <c r="L40" s="144"/>
      <c r="M40" s="140"/>
      <c r="N40" s="132"/>
      <c r="O40" s="133"/>
      <c r="P40" s="136"/>
      <c r="Q40" s="137"/>
      <c r="R40" s="134"/>
      <c r="S40" s="131"/>
      <c r="T40" s="134"/>
      <c r="U40" s="134"/>
      <c r="V40" s="121"/>
      <c r="W40" s="121"/>
      <c r="X40" s="13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</row>
    <row r="41" spans="1:40" ht="18.75" x14ac:dyDescent="0.25">
      <c r="A41" s="144"/>
      <c r="B41" s="144"/>
      <c r="C41" s="121"/>
      <c r="D41" s="144"/>
      <c r="E41" s="121"/>
      <c r="F41" s="121"/>
      <c r="G41" s="144"/>
      <c r="H41" s="144"/>
      <c r="I41" s="121"/>
      <c r="J41" s="121"/>
      <c r="K41" s="121"/>
      <c r="L41" s="144"/>
      <c r="M41" s="140"/>
      <c r="N41" s="132"/>
      <c r="O41" s="133"/>
      <c r="P41" s="136"/>
      <c r="Q41" s="137"/>
      <c r="R41" s="134"/>
      <c r="S41" s="136"/>
      <c r="T41" s="134"/>
      <c r="U41" s="134"/>
      <c r="V41" s="121"/>
      <c r="W41" s="121"/>
      <c r="X41" s="13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</row>
    <row r="42" spans="1:40" ht="18.75" x14ac:dyDescent="0.25">
      <c r="A42" s="144"/>
      <c r="B42" s="144"/>
      <c r="C42" s="121"/>
      <c r="D42" s="144"/>
      <c r="E42" s="121"/>
      <c r="F42" s="121"/>
      <c r="G42" s="144"/>
      <c r="H42" s="144"/>
      <c r="I42" s="121"/>
      <c r="J42" s="121"/>
      <c r="K42" s="121"/>
      <c r="L42" s="144"/>
      <c r="M42" s="140"/>
      <c r="N42" s="254"/>
      <c r="O42" s="254"/>
      <c r="P42" s="147"/>
      <c r="Q42" s="148"/>
      <c r="R42" s="148"/>
      <c r="S42" s="148"/>
      <c r="T42" s="148"/>
      <c r="U42" s="148"/>
      <c r="V42" s="121"/>
      <c r="W42" s="121"/>
      <c r="X42" s="13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</row>
    <row r="43" spans="1:40" ht="15.75" x14ac:dyDescent="0.25">
      <c r="A43" s="144"/>
      <c r="B43" s="144"/>
      <c r="C43" s="121"/>
      <c r="D43" s="144"/>
      <c r="E43" s="121"/>
      <c r="F43" s="121"/>
      <c r="G43" s="144"/>
      <c r="H43" s="144"/>
      <c r="I43" s="121"/>
      <c r="J43" s="121"/>
      <c r="K43" s="121"/>
      <c r="L43" s="144"/>
      <c r="M43" s="140"/>
      <c r="N43" s="253"/>
      <c r="O43" s="253"/>
      <c r="P43" s="149"/>
      <c r="Q43" s="145"/>
      <c r="R43" s="145"/>
      <c r="S43" s="145"/>
      <c r="T43" s="145"/>
      <c r="U43" s="150"/>
      <c r="V43" s="121"/>
      <c r="W43" s="121"/>
      <c r="X43" s="13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</row>
    <row r="44" spans="1:40" ht="18.75" x14ac:dyDescent="0.25">
      <c r="A44" s="144"/>
      <c r="B44" s="144"/>
      <c r="C44" s="121"/>
      <c r="D44" s="144"/>
      <c r="E44" s="121"/>
      <c r="F44" s="121"/>
      <c r="G44" s="144"/>
      <c r="H44" s="144"/>
      <c r="I44" s="121"/>
      <c r="J44" s="121"/>
      <c r="K44" s="121"/>
      <c r="L44" s="144"/>
      <c r="M44" s="140"/>
      <c r="N44" s="254"/>
      <c r="O44" s="254"/>
      <c r="P44" s="147"/>
      <c r="Q44" s="145"/>
      <c r="R44" s="145"/>
      <c r="S44" s="145"/>
      <c r="T44" s="145"/>
      <c r="U44" s="150"/>
      <c r="V44" s="121"/>
      <c r="W44" s="121"/>
      <c r="X44" s="13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</row>
    <row r="45" spans="1:40" ht="15.75" x14ac:dyDescent="0.25">
      <c r="A45" s="144"/>
      <c r="B45" s="144"/>
      <c r="C45" s="121"/>
      <c r="D45" s="144"/>
      <c r="E45" s="121"/>
      <c r="F45" s="121"/>
      <c r="G45" s="144"/>
      <c r="H45" s="144"/>
      <c r="I45" s="121"/>
      <c r="J45" s="121"/>
      <c r="K45" s="121"/>
      <c r="L45" s="144"/>
      <c r="M45" s="140"/>
      <c r="N45" s="140"/>
      <c r="O45" s="145"/>
      <c r="P45" s="145"/>
      <c r="Q45" s="145"/>
      <c r="R45" s="145"/>
      <c r="S45" s="145"/>
      <c r="T45" s="145"/>
      <c r="U45" s="150"/>
      <c r="V45" s="121"/>
      <c r="W45" s="121"/>
      <c r="X45" s="13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</row>
    <row r="46" spans="1:40" ht="15.75" x14ac:dyDescent="0.2">
      <c r="A46" s="144"/>
      <c r="B46" s="144"/>
      <c r="C46" s="121"/>
      <c r="D46" s="144"/>
      <c r="E46" s="121"/>
      <c r="F46" s="121"/>
      <c r="G46" s="144"/>
      <c r="H46" s="144"/>
      <c r="I46" s="121"/>
      <c r="J46" s="121"/>
      <c r="K46" s="121"/>
      <c r="L46" s="144"/>
      <c r="M46" s="140"/>
      <c r="N46" s="140"/>
      <c r="O46" s="145"/>
      <c r="P46" s="145"/>
      <c r="Q46" s="145"/>
      <c r="R46" s="145"/>
      <c r="S46" s="145"/>
      <c r="T46" s="145"/>
      <c r="U46" s="150"/>
      <c r="V46" s="121"/>
      <c r="W46" s="121"/>
      <c r="X46" s="14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</row>
    <row r="47" spans="1:40" ht="14.25" x14ac:dyDescent="0.2">
      <c r="A47" s="144"/>
      <c r="B47" s="144"/>
      <c r="C47" s="121"/>
      <c r="D47" s="144"/>
      <c r="E47" s="121"/>
      <c r="F47" s="121"/>
      <c r="G47" s="144"/>
      <c r="H47" s="144"/>
      <c r="I47" s="121"/>
      <c r="J47" s="121"/>
      <c r="K47" s="121"/>
      <c r="L47" s="144"/>
      <c r="M47" s="140"/>
      <c r="N47" s="140"/>
      <c r="O47" s="145"/>
      <c r="P47" s="145"/>
      <c r="Q47" s="145"/>
      <c r="R47" s="145"/>
      <c r="S47" s="145"/>
      <c r="T47" s="145"/>
      <c r="U47" s="150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</row>
    <row r="48" spans="1:40" ht="14.25" x14ac:dyDescent="0.2">
      <c r="A48" s="144"/>
      <c r="B48" s="144"/>
      <c r="C48" s="121"/>
      <c r="D48" s="144"/>
      <c r="E48" s="121"/>
      <c r="F48" s="121"/>
      <c r="G48" s="144"/>
      <c r="H48" s="144"/>
      <c r="I48" s="121"/>
      <c r="J48" s="121"/>
      <c r="K48" s="121"/>
      <c r="L48" s="144"/>
      <c r="M48" s="140"/>
      <c r="N48" s="140"/>
      <c r="O48" s="145"/>
      <c r="P48" s="145"/>
      <c r="Q48" s="145"/>
      <c r="R48" s="145"/>
      <c r="S48" s="145"/>
      <c r="T48" s="145"/>
      <c r="U48" s="150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</row>
    <row r="49" spans="1:40" ht="14.25" x14ac:dyDescent="0.2">
      <c r="A49" s="144"/>
      <c r="B49" s="144"/>
      <c r="C49" s="121"/>
      <c r="D49" s="144"/>
      <c r="E49" s="121"/>
      <c r="F49" s="121"/>
      <c r="G49" s="144"/>
      <c r="H49" s="144"/>
      <c r="I49" s="121"/>
      <c r="J49" s="121"/>
      <c r="K49" s="121"/>
      <c r="L49" s="144"/>
      <c r="M49" s="140"/>
      <c r="N49" s="140"/>
      <c r="O49" s="145"/>
      <c r="P49" s="145"/>
      <c r="Q49" s="145"/>
      <c r="R49" s="145"/>
      <c r="S49" s="151"/>
      <c r="T49" s="145"/>
      <c r="U49" s="150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</row>
    <row r="50" spans="1:40" ht="14.25" x14ac:dyDescent="0.2">
      <c r="A50" s="144"/>
      <c r="B50" s="144"/>
      <c r="C50" s="121"/>
      <c r="D50" s="144"/>
      <c r="E50" s="121"/>
      <c r="F50" s="121"/>
      <c r="G50" s="144"/>
      <c r="H50" s="144"/>
      <c r="I50" s="121"/>
      <c r="J50" s="121"/>
      <c r="K50" s="121"/>
      <c r="L50" s="144"/>
      <c r="M50" s="140"/>
      <c r="N50" s="140"/>
      <c r="O50" s="145"/>
      <c r="P50" s="145"/>
      <c r="Q50" s="145"/>
      <c r="R50" s="145"/>
      <c r="S50" s="145"/>
      <c r="T50" s="145"/>
      <c r="U50" s="150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</row>
    <row r="51" spans="1:40" ht="14.25" x14ac:dyDescent="0.2">
      <c r="A51" s="144"/>
      <c r="B51" s="144"/>
      <c r="C51" s="121"/>
      <c r="D51" s="144"/>
      <c r="E51" s="121"/>
      <c r="F51" s="121"/>
      <c r="G51" s="144"/>
      <c r="H51" s="144"/>
      <c r="I51" s="121"/>
      <c r="J51" s="121"/>
      <c r="K51" s="121"/>
      <c r="L51" s="144"/>
      <c r="M51" s="140"/>
      <c r="N51" s="140"/>
      <c r="O51" s="145"/>
      <c r="P51" s="145"/>
      <c r="Q51" s="145"/>
      <c r="R51" s="145"/>
      <c r="S51" s="145"/>
      <c r="T51" s="145"/>
      <c r="U51" s="150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</row>
    <row r="52" spans="1:40" ht="14.25" x14ac:dyDescent="0.2">
      <c r="A52" s="144"/>
      <c r="B52" s="144"/>
      <c r="C52" s="121"/>
      <c r="D52" s="144"/>
      <c r="E52" s="121"/>
      <c r="F52" s="121"/>
      <c r="G52" s="144"/>
      <c r="H52" s="144"/>
      <c r="I52" s="121"/>
      <c r="J52" s="121"/>
      <c r="K52" s="121"/>
      <c r="L52" s="144"/>
      <c r="M52" s="140"/>
      <c r="N52" s="140"/>
      <c r="O52" s="145"/>
      <c r="P52" s="145"/>
      <c r="Q52" s="145"/>
      <c r="R52" s="145"/>
      <c r="S52" s="145"/>
      <c r="T52" s="145"/>
      <c r="U52" s="150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</row>
    <row r="53" spans="1:40" ht="14.25" x14ac:dyDescent="0.2">
      <c r="A53" s="144"/>
      <c r="B53" s="144"/>
      <c r="C53" s="121"/>
      <c r="D53" s="144"/>
      <c r="E53" s="121"/>
      <c r="F53" s="121"/>
      <c r="G53" s="144"/>
      <c r="H53" s="144"/>
      <c r="I53" s="121"/>
      <c r="J53" s="121"/>
      <c r="K53" s="121"/>
      <c r="L53" s="144"/>
      <c r="M53" s="140"/>
      <c r="N53" s="140"/>
      <c r="O53" s="145"/>
      <c r="P53" s="145"/>
      <c r="Q53" s="145"/>
      <c r="R53" s="145"/>
      <c r="S53" s="145"/>
      <c r="T53" s="145"/>
      <c r="U53" s="150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</row>
    <row r="54" spans="1:40" ht="14.25" x14ac:dyDescent="0.2">
      <c r="A54" s="144"/>
      <c r="B54" s="144"/>
      <c r="C54" s="121"/>
      <c r="D54" s="144"/>
      <c r="E54" s="121"/>
      <c r="F54" s="121"/>
      <c r="G54" s="144"/>
      <c r="H54" s="144"/>
      <c r="I54" s="121"/>
      <c r="J54" s="121"/>
      <c r="K54" s="121"/>
      <c r="L54" s="144"/>
      <c r="M54" s="140"/>
      <c r="N54" s="140"/>
      <c r="O54" s="145"/>
      <c r="P54" s="145"/>
      <c r="Q54" s="145"/>
      <c r="R54" s="145"/>
      <c r="S54" s="145"/>
      <c r="T54" s="145"/>
      <c r="U54" s="150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</row>
    <row r="55" spans="1:40" ht="14.25" x14ac:dyDescent="0.2">
      <c r="A55" s="144"/>
      <c r="B55" s="144"/>
      <c r="C55" s="121"/>
      <c r="D55" s="144"/>
      <c r="E55" s="121"/>
      <c r="F55" s="121"/>
      <c r="G55" s="144"/>
      <c r="H55" s="144"/>
      <c r="I55" s="121"/>
      <c r="J55" s="121"/>
      <c r="K55" s="121"/>
      <c r="L55" s="144"/>
      <c r="M55" s="140"/>
      <c r="N55" s="140"/>
      <c r="O55" s="145"/>
      <c r="P55" s="145"/>
      <c r="Q55" s="145"/>
      <c r="R55" s="145"/>
      <c r="S55" s="145"/>
      <c r="T55" s="145"/>
      <c r="U55" s="150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</row>
    <row r="56" spans="1:40" ht="14.25" x14ac:dyDescent="0.2">
      <c r="A56" s="144"/>
      <c r="B56" s="144"/>
      <c r="C56" s="121"/>
      <c r="D56" s="144"/>
      <c r="E56" s="121"/>
      <c r="F56" s="121"/>
      <c r="G56" s="144"/>
      <c r="H56" s="144"/>
      <c r="I56" s="121"/>
      <c r="J56" s="121"/>
      <c r="K56" s="121"/>
      <c r="L56" s="144"/>
      <c r="M56" s="140"/>
      <c r="N56" s="140"/>
      <c r="O56" s="145"/>
      <c r="P56" s="145"/>
      <c r="Q56" s="145"/>
      <c r="R56" s="145"/>
      <c r="S56" s="145"/>
      <c r="T56" s="145"/>
      <c r="U56" s="150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</row>
    <row r="57" spans="1:40" ht="14.25" x14ac:dyDescent="0.2">
      <c r="A57" s="144"/>
      <c r="B57" s="144"/>
      <c r="C57" s="121"/>
      <c r="D57" s="144"/>
      <c r="E57" s="121"/>
      <c r="F57" s="121"/>
      <c r="G57" s="144"/>
      <c r="H57" s="144"/>
      <c r="I57" s="121"/>
      <c r="J57" s="121"/>
      <c r="K57" s="121"/>
      <c r="L57" s="144"/>
      <c r="M57" s="140"/>
      <c r="N57" s="140"/>
      <c r="O57" s="145"/>
      <c r="P57" s="145"/>
      <c r="Q57" s="145"/>
      <c r="R57" s="145"/>
      <c r="S57" s="145"/>
      <c r="T57" s="145"/>
      <c r="U57" s="150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</row>
    <row r="58" spans="1:40" ht="14.25" x14ac:dyDescent="0.2">
      <c r="A58" s="144"/>
      <c r="B58" s="144"/>
      <c r="C58" s="121"/>
      <c r="D58" s="144"/>
      <c r="E58" s="121"/>
      <c r="F58" s="121"/>
      <c r="G58" s="144"/>
      <c r="H58" s="144"/>
      <c r="I58" s="121"/>
      <c r="J58" s="121"/>
      <c r="K58" s="121"/>
      <c r="L58" s="144"/>
      <c r="M58" s="140"/>
      <c r="N58" s="140"/>
      <c r="O58" s="145"/>
      <c r="P58" s="145"/>
      <c r="Q58" s="145"/>
      <c r="R58" s="145"/>
      <c r="S58" s="145"/>
      <c r="T58" s="145"/>
      <c r="U58" s="150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</row>
    <row r="59" spans="1:40" ht="14.25" x14ac:dyDescent="0.2">
      <c r="A59" s="144"/>
      <c r="B59" s="144"/>
      <c r="C59" s="121"/>
      <c r="D59" s="144"/>
      <c r="E59" s="121"/>
      <c r="F59" s="121"/>
      <c r="G59" s="144"/>
      <c r="H59" s="144"/>
      <c r="I59" s="121"/>
      <c r="J59" s="121"/>
      <c r="K59" s="121"/>
      <c r="L59" s="144"/>
      <c r="M59" s="140"/>
      <c r="N59" s="140"/>
      <c r="O59" s="145"/>
      <c r="P59" s="145"/>
      <c r="Q59" s="145"/>
      <c r="R59" s="145"/>
      <c r="S59" s="145"/>
      <c r="T59" s="145"/>
      <c r="U59" s="150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</row>
    <row r="60" spans="1:40" ht="14.25" x14ac:dyDescent="0.2">
      <c r="A60" s="144"/>
      <c r="B60" s="144"/>
      <c r="C60" s="121"/>
      <c r="D60" s="144"/>
      <c r="E60" s="121"/>
      <c r="F60" s="121"/>
      <c r="G60" s="144"/>
      <c r="H60" s="144"/>
      <c r="I60" s="121"/>
      <c r="J60" s="121"/>
      <c r="K60" s="121"/>
      <c r="L60" s="144"/>
      <c r="M60" s="140"/>
      <c r="N60" s="140"/>
      <c r="O60" s="145"/>
      <c r="P60" s="145"/>
      <c r="Q60" s="145"/>
      <c r="R60" s="145"/>
      <c r="S60" s="145"/>
      <c r="T60" s="145"/>
      <c r="U60" s="150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</row>
    <row r="61" spans="1:40" ht="14.25" x14ac:dyDescent="0.2">
      <c r="A61" s="144"/>
      <c r="B61" s="144"/>
      <c r="C61" s="121"/>
      <c r="D61" s="144"/>
      <c r="E61" s="121"/>
      <c r="F61" s="121"/>
      <c r="G61" s="144"/>
      <c r="H61" s="144"/>
      <c r="I61" s="121"/>
      <c r="J61" s="121"/>
      <c r="K61" s="121"/>
      <c r="L61" s="144"/>
      <c r="M61" s="140"/>
      <c r="N61" s="140"/>
      <c r="O61" s="145"/>
      <c r="P61" s="145"/>
      <c r="Q61" s="145"/>
      <c r="R61" s="145"/>
      <c r="S61" s="145"/>
      <c r="T61" s="145"/>
      <c r="U61" s="150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</row>
    <row r="62" spans="1:40" ht="14.25" x14ac:dyDescent="0.2">
      <c r="A62" s="144"/>
      <c r="B62" s="144"/>
      <c r="C62" s="121"/>
      <c r="D62" s="144"/>
      <c r="E62" s="121"/>
      <c r="F62" s="121"/>
      <c r="G62" s="144"/>
      <c r="H62" s="144"/>
      <c r="I62" s="121"/>
      <c r="J62" s="121"/>
      <c r="K62" s="121"/>
      <c r="L62" s="144"/>
      <c r="M62" s="140"/>
      <c r="N62" s="140"/>
      <c r="O62" s="145"/>
      <c r="P62" s="145"/>
      <c r="Q62" s="145"/>
      <c r="R62" s="145"/>
      <c r="S62" s="145"/>
      <c r="T62" s="145"/>
      <c r="U62" s="150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</row>
    <row r="63" spans="1:40" ht="14.25" x14ac:dyDescent="0.2">
      <c r="A63" s="144"/>
      <c r="B63" s="144"/>
      <c r="C63" s="121"/>
      <c r="D63" s="144"/>
      <c r="E63" s="121"/>
      <c r="F63" s="121"/>
      <c r="G63" s="144"/>
      <c r="H63" s="144"/>
      <c r="I63" s="121"/>
      <c r="J63" s="121"/>
      <c r="K63" s="121"/>
      <c r="L63" s="144"/>
      <c r="M63" s="140"/>
      <c r="N63" s="140"/>
      <c r="O63" s="145"/>
      <c r="P63" s="145"/>
      <c r="Q63" s="145"/>
      <c r="R63" s="145"/>
      <c r="S63" s="145"/>
      <c r="T63" s="145"/>
      <c r="U63" s="150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</row>
    <row r="64" spans="1:40" ht="14.25" x14ac:dyDescent="0.2">
      <c r="A64" s="144"/>
      <c r="B64" s="144"/>
      <c r="C64" s="121"/>
      <c r="D64" s="144"/>
      <c r="E64" s="121"/>
      <c r="F64" s="121"/>
      <c r="G64" s="144"/>
      <c r="H64" s="144"/>
      <c r="I64" s="121"/>
      <c r="J64" s="121"/>
      <c r="K64" s="121"/>
      <c r="L64" s="144"/>
      <c r="M64" s="140"/>
      <c r="N64" s="140"/>
      <c r="O64" s="145"/>
      <c r="P64" s="145"/>
      <c r="Q64" s="145"/>
      <c r="R64" s="145"/>
      <c r="S64" s="145"/>
      <c r="T64" s="145"/>
      <c r="U64" s="150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</row>
    <row r="65" spans="1:40" ht="14.25" x14ac:dyDescent="0.2">
      <c r="A65" s="144"/>
      <c r="B65" s="144"/>
      <c r="C65" s="121"/>
      <c r="D65" s="144"/>
      <c r="E65" s="121"/>
      <c r="F65" s="121"/>
      <c r="G65" s="144"/>
      <c r="H65" s="144"/>
      <c r="I65" s="121"/>
      <c r="J65" s="121"/>
      <c r="K65" s="121"/>
      <c r="L65" s="144"/>
      <c r="M65" s="140"/>
      <c r="N65" s="140"/>
      <c r="O65" s="145"/>
      <c r="P65" s="145"/>
      <c r="Q65" s="145"/>
      <c r="R65" s="145"/>
      <c r="S65" s="145"/>
      <c r="T65" s="145"/>
      <c r="U65" s="150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</row>
    <row r="66" spans="1:40" ht="14.25" x14ac:dyDescent="0.2">
      <c r="A66" s="144"/>
      <c r="B66" s="144"/>
      <c r="C66" s="121"/>
      <c r="D66" s="144"/>
      <c r="E66" s="121"/>
      <c r="F66" s="121"/>
      <c r="G66" s="144"/>
      <c r="H66" s="144"/>
      <c r="I66" s="121"/>
      <c r="J66" s="121"/>
      <c r="K66" s="121"/>
      <c r="L66" s="144"/>
      <c r="M66" s="140"/>
      <c r="N66" s="140"/>
      <c r="O66" s="145"/>
      <c r="P66" s="145"/>
      <c r="Q66" s="145"/>
      <c r="R66" s="145"/>
      <c r="S66" s="145"/>
      <c r="T66" s="145"/>
      <c r="U66" s="150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</row>
    <row r="67" spans="1:40" ht="14.25" x14ac:dyDescent="0.2">
      <c r="A67" s="144"/>
      <c r="B67" s="144"/>
      <c r="C67" s="121"/>
      <c r="D67" s="144"/>
      <c r="E67" s="121"/>
      <c r="F67" s="121"/>
      <c r="G67" s="144"/>
      <c r="H67" s="144"/>
      <c r="I67" s="121"/>
      <c r="J67" s="121"/>
      <c r="K67" s="121"/>
      <c r="L67" s="144"/>
      <c r="M67" s="140"/>
      <c r="N67" s="140"/>
      <c r="O67" s="145"/>
      <c r="P67" s="145"/>
      <c r="Q67" s="145"/>
      <c r="R67" s="145"/>
      <c r="S67" s="145"/>
      <c r="T67" s="145"/>
      <c r="U67" s="150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</row>
    <row r="68" spans="1:40" ht="14.25" x14ac:dyDescent="0.2">
      <c r="A68" s="144"/>
      <c r="B68" s="144"/>
      <c r="C68" s="121"/>
      <c r="D68" s="144"/>
      <c r="E68" s="121"/>
      <c r="F68" s="121"/>
      <c r="G68" s="144"/>
      <c r="H68" s="144"/>
      <c r="I68" s="121"/>
      <c r="J68" s="121"/>
      <c r="K68" s="121"/>
      <c r="L68" s="144"/>
      <c r="M68" s="140"/>
      <c r="N68" s="140"/>
      <c r="O68" s="145"/>
      <c r="P68" s="145"/>
      <c r="Q68" s="145"/>
      <c r="R68" s="145"/>
      <c r="S68" s="145"/>
      <c r="T68" s="145"/>
      <c r="U68" s="150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</row>
    <row r="69" spans="1:40" ht="14.25" x14ac:dyDescent="0.2">
      <c r="A69" s="144"/>
      <c r="B69" s="144"/>
      <c r="C69" s="121"/>
      <c r="D69" s="144"/>
      <c r="E69" s="121"/>
      <c r="F69" s="121"/>
      <c r="G69" s="144"/>
      <c r="H69" s="144"/>
      <c r="I69" s="121"/>
      <c r="J69" s="121"/>
      <c r="K69" s="121"/>
      <c r="L69" s="144"/>
      <c r="M69" s="140"/>
      <c r="N69" s="140"/>
      <c r="O69" s="145"/>
      <c r="P69" s="145"/>
      <c r="Q69" s="145"/>
      <c r="R69" s="145"/>
      <c r="S69" s="145"/>
      <c r="T69" s="145"/>
      <c r="U69" s="150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</row>
    <row r="70" spans="1:40" ht="14.25" x14ac:dyDescent="0.2">
      <c r="A70" s="144"/>
      <c r="B70" s="144"/>
      <c r="C70" s="121"/>
      <c r="D70" s="144"/>
      <c r="E70" s="121"/>
      <c r="F70" s="121"/>
      <c r="G70" s="144"/>
      <c r="H70" s="144"/>
      <c r="I70" s="121"/>
      <c r="J70" s="121"/>
      <c r="K70" s="121"/>
      <c r="L70" s="144"/>
      <c r="M70" s="140"/>
      <c r="N70" s="140"/>
      <c r="O70" s="145"/>
      <c r="P70" s="145"/>
      <c r="Q70" s="145"/>
      <c r="R70" s="145"/>
      <c r="S70" s="145"/>
      <c r="T70" s="145"/>
      <c r="U70" s="150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</row>
    <row r="71" spans="1:40" ht="14.25" x14ac:dyDescent="0.2">
      <c r="A71" s="144"/>
      <c r="B71" s="144"/>
      <c r="C71" s="121"/>
      <c r="D71" s="144"/>
      <c r="E71" s="121"/>
      <c r="F71" s="121"/>
      <c r="G71" s="144"/>
      <c r="H71" s="144"/>
      <c r="I71" s="121"/>
      <c r="J71" s="121"/>
      <c r="K71" s="121"/>
      <c r="L71" s="144"/>
      <c r="M71" s="140"/>
      <c r="N71" s="140"/>
      <c r="O71" s="145"/>
      <c r="P71" s="145"/>
      <c r="Q71" s="145"/>
      <c r="R71" s="145"/>
      <c r="S71" s="145"/>
      <c r="T71" s="145"/>
      <c r="U71" s="150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</row>
    <row r="72" spans="1:40" ht="14.25" x14ac:dyDescent="0.2">
      <c r="A72" s="144"/>
      <c r="B72" s="144"/>
      <c r="C72" s="121"/>
      <c r="D72" s="144"/>
      <c r="E72" s="121"/>
      <c r="F72" s="121"/>
      <c r="G72" s="144"/>
      <c r="H72" s="144"/>
      <c r="I72" s="121"/>
      <c r="J72" s="121"/>
      <c r="K72" s="121"/>
      <c r="L72" s="144"/>
      <c r="M72" s="140"/>
      <c r="N72" s="140"/>
      <c r="O72" s="145"/>
      <c r="P72" s="145"/>
      <c r="Q72" s="145"/>
      <c r="R72" s="145"/>
      <c r="S72" s="145"/>
      <c r="T72" s="145"/>
      <c r="U72" s="150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</row>
    <row r="73" spans="1:40" ht="14.25" x14ac:dyDescent="0.2">
      <c r="A73" s="144"/>
      <c r="B73" s="144"/>
      <c r="C73" s="121"/>
      <c r="D73" s="144"/>
      <c r="E73" s="121"/>
      <c r="F73" s="121"/>
      <c r="G73" s="144"/>
      <c r="H73" s="144"/>
      <c r="I73" s="121"/>
      <c r="J73" s="121"/>
      <c r="K73" s="121"/>
      <c r="L73" s="144"/>
      <c r="M73" s="140"/>
      <c r="N73" s="140"/>
      <c r="O73" s="145"/>
      <c r="P73" s="145"/>
      <c r="Q73" s="145"/>
      <c r="R73" s="145"/>
      <c r="S73" s="145"/>
      <c r="T73" s="145"/>
      <c r="U73" s="150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</row>
    <row r="74" spans="1:40" ht="14.25" x14ac:dyDescent="0.2">
      <c r="A74" s="144"/>
      <c r="B74" s="144"/>
      <c r="C74" s="121"/>
      <c r="D74" s="144"/>
      <c r="E74" s="121"/>
      <c r="F74" s="121"/>
      <c r="G74" s="144"/>
      <c r="H74" s="144"/>
      <c r="I74" s="121"/>
      <c r="J74" s="121"/>
      <c r="K74" s="121"/>
      <c r="L74" s="144"/>
      <c r="M74" s="140"/>
      <c r="N74" s="140"/>
      <c r="O74" s="145"/>
      <c r="P74" s="145"/>
      <c r="Q74" s="145"/>
      <c r="R74" s="145"/>
      <c r="S74" s="145"/>
      <c r="T74" s="145"/>
      <c r="U74" s="150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</row>
    <row r="75" spans="1:40" ht="14.25" x14ac:dyDescent="0.2">
      <c r="A75" s="144"/>
      <c r="B75" s="144"/>
      <c r="C75" s="121"/>
      <c r="D75" s="144"/>
      <c r="E75" s="121"/>
      <c r="F75" s="121"/>
      <c r="G75" s="144"/>
      <c r="H75" s="144"/>
      <c r="I75" s="121"/>
      <c r="J75" s="121"/>
      <c r="K75" s="121"/>
      <c r="L75" s="144"/>
      <c r="M75" s="140"/>
      <c r="N75" s="140"/>
      <c r="O75" s="145"/>
      <c r="P75" s="145"/>
      <c r="Q75" s="145"/>
      <c r="R75" s="145"/>
      <c r="S75" s="145"/>
      <c r="T75" s="145"/>
      <c r="U75" s="150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</row>
    <row r="76" spans="1:40" ht="14.25" x14ac:dyDescent="0.2">
      <c r="A76" s="144"/>
      <c r="B76" s="144"/>
      <c r="C76" s="121"/>
      <c r="D76" s="144"/>
      <c r="E76" s="121"/>
      <c r="F76" s="121"/>
      <c r="G76" s="144"/>
      <c r="H76" s="144"/>
      <c r="I76" s="121"/>
      <c r="J76" s="121"/>
      <c r="K76" s="121"/>
      <c r="L76" s="144"/>
      <c r="M76" s="140"/>
      <c r="N76" s="140"/>
      <c r="O76" s="145"/>
      <c r="P76" s="145"/>
      <c r="Q76" s="145"/>
      <c r="R76" s="145"/>
      <c r="S76" s="145"/>
      <c r="T76" s="145"/>
      <c r="U76" s="150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</row>
    <row r="77" spans="1:40" ht="14.25" x14ac:dyDescent="0.2">
      <c r="A77" s="144"/>
      <c r="B77" s="144"/>
      <c r="C77" s="121"/>
      <c r="D77" s="144"/>
      <c r="E77" s="121"/>
      <c r="F77" s="121"/>
      <c r="G77" s="144"/>
      <c r="H77" s="144"/>
      <c r="I77" s="121"/>
      <c r="J77" s="121"/>
      <c r="K77" s="121"/>
      <c r="L77" s="144"/>
      <c r="M77" s="140"/>
      <c r="N77" s="140"/>
      <c r="O77" s="145"/>
      <c r="P77" s="145"/>
      <c r="Q77" s="145"/>
      <c r="R77" s="145"/>
      <c r="S77" s="145"/>
      <c r="T77" s="145"/>
      <c r="U77" s="150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</row>
    <row r="78" spans="1:40" ht="14.25" x14ac:dyDescent="0.2">
      <c r="A78" s="144"/>
      <c r="B78" s="144"/>
      <c r="C78" s="121"/>
      <c r="D78" s="144"/>
      <c r="E78" s="121"/>
      <c r="F78" s="121"/>
      <c r="G78" s="144"/>
      <c r="H78" s="144"/>
      <c r="I78" s="121"/>
      <c r="J78" s="121"/>
      <c r="K78" s="121"/>
      <c r="L78" s="144"/>
      <c r="M78" s="140"/>
      <c r="N78" s="140"/>
      <c r="O78" s="145"/>
      <c r="P78" s="145"/>
      <c r="Q78" s="145"/>
      <c r="R78" s="145"/>
      <c r="S78" s="145"/>
      <c r="T78" s="145"/>
      <c r="U78" s="150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</row>
    <row r="79" spans="1:40" ht="14.25" x14ac:dyDescent="0.2">
      <c r="A79" s="144"/>
      <c r="B79" s="144"/>
      <c r="C79" s="121"/>
      <c r="D79" s="144"/>
      <c r="E79" s="121"/>
      <c r="F79" s="121"/>
      <c r="G79" s="144"/>
      <c r="H79" s="144"/>
      <c r="I79" s="121"/>
      <c r="J79" s="121"/>
      <c r="K79" s="121"/>
      <c r="L79" s="144"/>
      <c r="M79" s="140"/>
      <c r="N79" s="140"/>
      <c r="O79" s="145"/>
      <c r="P79" s="145"/>
      <c r="Q79" s="145"/>
      <c r="R79" s="145"/>
      <c r="S79" s="145"/>
      <c r="T79" s="145"/>
      <c r="U79" s="150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</row>
    <row r="80" spans="1:40" ht="14.25" x14ac:dyDescent="0.2">
      <c r="A80" s="144"/>
      <c r="B80" s="144"/>
      <c r="C80" s="121"/>
      <c r="D80" s="144"/>
      <c r="E80" s="121"/>
      <c r="F80" s="121"/>
      <c r="G80" s="144"/>
      <c r="H80" s="144"/>
      <c r="I80" s="121"/>
      <c r="J80" s="121"/>
      <c r="K80" s="121"/>
      <c r="L80" s="144"/>
      <c r="M80" s="140"/>
      <c r="N80" s="140"/>
      <c r="O80" s="145"/>
      <c r="P80" s="145"/>
      <c r="Q80" s="145"/>
      <c r="R80" s="145"/>
      <c r="S80" s="145"/>
      <c r="T80" s="145"/>
      <c r="U80" s="150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</row>
    <row r="81" spans="1:40" ht="14.25" x14ac:dyDescent="0.2">
      <c r="A81" s="144"/>
      <c r="B81" s="144"/>
      <c r="C81" s="121"/>
      <c r="D81" s="144"/>
      <c r="E81" s="121"/>
      <c r="F81" s="121"/>
      <c r="G81" s="144"/>
      <c r="H81" s="144"/>
      <c r="I81" s="121"/>
      <c r="J81" s="121"/>
      <c r="K81" s="121"/>
      <c r="L81" s="144"/>
      <c r="M81" s="140"/>
      <c r="N81" s="140"/>
      <c r="O81" s="145"/>
      <c r="P81" s="145"/>
      <c r="Q81" s="145"/>
      <c r="R81" s="145"/>
      <c r="S81" s="145"/>
      <c r="T81" s="145"/>
      <c r="U81" s="150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</row>
    <row r="82" spans="1:40" ht="14.25" x14ac:dyDescent="0.2">
      <c r="A82" s="144"/>
      <c r="B82" s="144"/>
      <c r="C82" s="121"/>
      <c r="D82" s="144"/>
      <c r="E82" s="121"/>
      <c r="F82" s="121"/>
      <c r="G82" s="144"/>
      <c r="H82" s="144"/>
      <c r="I82" s="121"/>
      <c r="J82" s="121"/>
      <c r="K82" s="121"/>
      <c r="L82" s="144"/>
      <c r="M82" s="140"/>
      <c r="N82" s="140"/>
      <c r="O82" s="145"/>
      <c r="P82" s="145"/>
      <c r="Q82" s="145"/>
      <c r="R82" s="145"/>
      <c r="S82" s="145"/>
      <c r="T82" s="145"/>
      <c r="U82" s="150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</row>
    <row r="83" spans="1:40" ht="14.25" x14ac:dyDescent="0.2">
      <c r="A83" s="144"/>
      <c r="B83" s="144"/>
      <c r="C83" s="121"/>
      <c r="D83" s="144"/>
      <c r="E83" s="121"/>
      <c r="F83" s="121"/>
      <c r="G83" s="144"/>
      <c r="H83" s="144"/>
      <c r="I83" s="121"/>
      <c r="J83" s="121"/>
      <c r="K83" s="121"/>
      <c r="L83" s="144"/>
      <c r="M83" s="140"/>
      <c r="N83" s="140"/>
      <c r="O83" s="145"/>
      <c r="P83" s="145"/>
      <c r="Q83" s="145"/>
      <c r="R83" s="145"/>
      <c r="S83" s="145"/>
      <c r="T83" s="145"/>
      <c r="U83" s="150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</row>
    <row r="84" spans="1:40" ht="14.25" x14ac:dyDescent="0.2">
      <c r="A84" s="144"/>
      <c r="B84" s="144"/>
      <c r="C84" s="121"/>
      <c r="D84" s="144"/>
      <c r="E84" s="121"/>
      <c r="F84" s="121"/>
      <c r="G84" s="144"/>
      <c r="H84" s="144"/>
      <c r="I84" s="121"/>
      <c r="J84" s="121"/>
      <c r="K84" s="121"/>
      <c r="L84" s="144"/>
      <c r="M84" s="140"/>
      <c r="N84" s="140"/>
      <c r="O84" s="145"/>
      <c r="P84" s="145"/>
      <c r="Q84" s="145"/>
      <c r="R84" s="145"/>
      <c r="S84" s="145"/>
      <c r="T84" s="145"/>
      <c r="U84" s="150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</row>
    <row r="85" spans="1:40" ht="14.25" x14ac:dyDescent="0.2">
      <c r="A85" s="144"/>
      <c r="B85" s="144"/>
      <c r="C85" s="121"/>
      <c r="D85" s="144"/>
      <c r="E85" s="121"/>
      <c r="F85" s="121"/>
      <c r="G85" s="144"/>
      <c r="H85" s="144"/>
      <c r="I85" s="121"/>
      <c r="J85" s="121"/>
      <c r="K85" s="121"/>
      <c r="L85" s="144"/>
      <c r="M85" s="140"/>
      <c r="N85" s="140"/>
      <c r="O85" s="145"/>
      <c r="P85" s="145"/>
      <c r="Q85" s="145"/>
      <c r="R85" s="145"/>
      <c r="S85" s="145"/>
      <c r="T85" s="145"/>
      <c r="U85" s="150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</row>
    <row r="86" spans="1:40" ht="14.25" x14ac:dyDescent="0.2">
      <c r="A86" s="144"/>
      <c r="B86" s="144"/>
      <c r="C86" s="121"/>
      <c r="D86" s="144"/>
      <c r="E86" s="121"/>
      <c r="F86" s="121"/>
      <c r="G86" s="144"/>
      <c r="H86" s="144"/>
      <c r="I86" s="121"/>
      <c r="J86" s="121"/>
      <c r="K86" s="121"/>
      <c r="L86" s="144"/>
      <c r="M86" s="140"/>
      <c r="N86" s="140"/>
      <c r="O86" s="145"/>
      <c r="P86" s="145"/>
      <c r="Q86" s="145"/>
      <c r="R86" s="145"/>
      <c r="S86" s="145"/>
      <c r="T86" s="145"/>
      <c r="U86" s="150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</row>
    <row r="87" spans="1:40" ht="14.25" x14ac:dyDescent="0.2">
      <c r="A87" s="144"/>
      <c r="B87" s="144"/>
      <c r="C87" s="121"/>
      <c r="D87" s="144"/>
      <c r="E87" s="121"/>
      <c r="F87" s="121"/>
      <c r="G87" s="144"/>
      <c r="H87" s="144"/>
      <c r="I87" s="121"/>
      <c r="J87" s="121"/>
      <c r="K87" s="121"/>
      <c r="L87" s="144"/>
      <c r="M87" s="140"/>
      <c r="N87" s="140"/>
      <c r="O87" s="145"/>
      <c r="P87" s="145"/>
      <c r="Q87" s="145"/>
      <c r="R87" s="145"/>
      <c r="S87" s="145"/>
      <c r="T87" s="145"/>
      <c r="U87" s="150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</row>
    <row r="88" spans="1:40" ht="14.25" x14ac:dyDescent="0.2">
      <c r="A88" s="144"/>
      <c r="B88" s="144"/>
      <c r="C88" s="121"/>
      <c r="D88" s="144"/>
      <c r="E88" s="121"/>
      <c r="F88" s="121"/>
      <c r="G88" s="144"/>
      <c r="H88" s="144"/>
      <c r="I88" s="121"/>
      <c r="J88" s="121"/>
      <c r="K88" s="121"/>
      <c r="L88" s="144"/>
      <c r="M88" s="140"/>
      <c r="N88" s="140"/>
      <c r="O88" s="145"/>
      <c r="P88" s="145"/>
      <c r="Q88" s="145"/>
      <c r="R88" s="145"/>
      <c r="S88" s="145"/>
      <c r="T88" s="145"/>
      <c r="U88" s="150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</row>
    <row r="89" spans="1:40" ht="14.25" x14ac:dyDescent="0.2">
      <c r="A89" s="144"/>
      <c r="B89" s="144"/>
      <c r="C89" s="121"/>
      <c r="D89" s="144"/>
      <c r="E89" s="121"/>
      <c r="F89" s="121"/>
      <c r="G89" s="144"/>
      <c r="H89" s="144"/>
      <c r="I89" s="121"/>
      <c r="J89" s="121"/>
      <c r="K89" s="121"/>
      <c r="L89" s="144"/>
      <c r="M89" s="140"/>
      <c r="N89" s="140"/>
      <c r="O89" s="145"/>
      <c r="P89" s="145"/>
      <c r="Q89" s="145"/>
      <c r="R89" s="145"/>
      <c r="S89" s="145"/>
      <c r="T89" s="145"/>
      <c r="U89" s="150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</row>
    <row r="90" spans="1:40" ht="14.25" x14ac:dyDescent="0.2">
      <c r="A90" s="144"/>
      <c r="B90" s="144"/>
      <c r="C90" s="121"/>
      <c r="D90" s="144"/>
      <c r="E90" s="121"/>
      <c r="F90" s="121"/>
      <c r="G90" s="144"/>
      <c r="H90" s="144"/>
      <c r="I90" s="121"/>
      <c r="J90" s="121"/>
      <c r="K90" s="121"/>
      <c r="L90" s="144"/>
      <c r="M90" s="140"/>
      <c r="N90" s="140"/>
      <c r="O90" s="145"/>
      <c r="P90" s="145"/>
      <c r="Q90" s="145"/>
      <c r="R90" s="145"/>
      <c r="S90" s="145"/>
      <c r="T90" s="145"/>
      <c r="U90" s="150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</row>
    <row r="91" spans="1:40" ht="14.25" x14ac:dyDescent="0.2">
      <c r="A91" s="144"/>
      <c r="B91" s="144"/>
      <c r="C91" s="121"/>
      <c r="D91" s="144"/>
      <c r="E91" s="121"/>
      <c r="F91" s="121"/>
      <c r="G91" s="144"/>
      <c r="H91" s="144"/>
      <c r="I91" s="121"/>
      <c r="J91" s="121"/>
      <c r="K91" s="121"/>
      <c r="L91" s="144"/>
      <c r="M91" s="140"/>
      <c r="N91" s="140"/>
      <c r="O91" s="145"/>
      <c r="P91" s="145"/>
      <c r="Q91" s="145"/>
      <c r="R91" s="145"/>
      <c r="S91" s="145"/>
      <c r="T91" s="145"/>
      <c r="U91" s="150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</row>
    <row r="92" spans="1:40" ht="14.25" x14ac:dyDescent="0.2">
      <c r="A92" s="144"/>
      <c r="B92" s="144"/>
      <c r="C92" s="121"/>
      <c r="D92" s="144"/>
      <c r="E92" s="121"/>
      <c r="F92" s="121"/>
      <c r="G92" s="144"/>
      <c r="H92" s="144"/>
      <c r="I92" s="121"/>
      <c r="J92" s="121"/>
      <c r="K92" s="121"/>
      <c r="L92" s="144"/>
      <c r="M92" s="140"/>
      <c r="N92" s="140"/>
      <c r="O92" s="145"/>
      <c r="P92" s="145"/>
      <c r="Q92" s="145"/>
      <c r="R92" s="145"/>
      <c r="S92" s="145"/>
      <c r="T92" s="145"/>
      <c r="U92" s="150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</row>
    <row r="93" spans="1:40" ht="14.25" x14ac:dyDescent="0.2">
      <c r="A93" s="144"/>
      <c r="B93" s="144"/>
      <c r="C93" s="121"/>
      <c r="D93" s="144"/>
      <c r="E93" s="121"/>
      <c r="F93" s="121"/>
      <c r="G93" s="144"/>
      <c r="H93" s="144"/>
      <c r="I93" s="121"/>
      <c r="J93" s="121"/>
      <c r="K93" s="121"/>
      <c r="L93" s="144"/>
      <c r="M93" s="140"/>
      <c r="N93" s="140"/>
      <c r="O93" s="145"/>
      <c r="P93" s="145"/>
      <c r="Q93" s="145"/>
      <c r="R93" s="145"/>
      <c r="S93" s="145"/>
      <c r="T93" s="145"/>
      <c r="U93" s="150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</row>
    <row r="94" spans="1:40" ht="14.25" x14ac:dyDescent="0.2">
      <c r="A94" s="144"/>
      <c r="B94" s="144"/>
      <c r="C94" s="121"/>
      <c r="D94" s="144"/>
      <c r="E94" s="121"/>
      <c r="F94" s="121"/>
      <c r="G94" s="144"/>
      <c r="H94" s="144"/>
      <c r="I94" s="121"/>
      <c r="J94" s="121"/>
      <c r="K94" s="121"/>
      <c r="L94" s="144"/>
      <c r="M94" s="140"/>
      <c r="N94" s="140"/>
      <c r="O94" s="145"/>
      <c r="P94" s="145"/>
      <c r="Q94" s="145"/>
      <c r="R94" s="145"/>
      <c r="S94" s="145"/>
      <c r="T94" s="145"/>
      <c r="U94" s="150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</row>
    <row r="95" spans="1:40" ht="14.25" x14ac:dyDescent="0.2">
      <c r="A95" s="144"/>
      <c r="B95" s="144"/>
      <c r="C95" s="121"/>
      <c r="D95" s="144"/>
      <c r="E95" s="121"/>
      <c r="F95" s="121"/>
      <c r="G95" s="144"/>
      <c r="H95" s="144"/>
      <c r="I95" s="121"/>
      <c r="J95" s="121"/>
      <c r="K95" s="121"/>
      <c r="L95" s="144"/>
      <c r="M95" s="140"/>
      <c r="N95" s="140"/>
      <c r="O95" s="145"/>
      <c r="P95" s="145"/>
      <c r="Q95" s="145"/>
      <c r="R95" s="145"/>
      <c r="S95" s="145"/>
      <c r="T95" s="145"/>
      <c r="U95" s="150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</row>
    <row r="96" spans="1:40" ht="14.25" x14ac:dyDescent="0.2">
      <c r="A96" s="144"/>
      <c r="M96" s="27"/>
      <c r="N96" s="140"/>
      <c r="O96" s="145"/>
      <c r="P96" s="145"/>
      <c r="Q96" s="145"/>
      <c r="R96" s="145"/>
      <c r="S96" s="145"/>
      <c r="T96" s="145"/>
      <c r="U96" s="150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</row>
    <row r="97" spans="1:40" ht="14.25" x14ac:dyDescent="0.2">
      <c r="A97" s="144"/>
      <c r="M97" s="27"/>
      <c r="N97" s="140"/>
      <c r="O97" s="145"/>
      <c r="P97" s="145"/>
      <c r="Q97" s="145"/>
      <c r="R97" s="145"/>
      <c r="S97" s="145"/>
      <c r="T97" s="145"/>
      <c r="U97" s="150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</row>
    <row r="98" spans="1:40" ht="14.25" x14ac:dyDescent="0.2">
      <c r="A98" s="144"/>
      <c r="M98" s="27"/>
      <c r="N98" s="140"/>
      <c r="O98" s="145"/>
      <c r="P98" s="145"/>
      <c r="Q98" s="145"/>
      <c r="R98" s="145"/>
      <c r="S98" s="145"/>
      <c r="T98" s="145"/>
      <c r="U98" s="150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</row>
    <row r="99" spans="1:40" ht="14.25" x14ac:dyDescent="0.2">
      <c r="A99" s="144"/>
      <c r="M99" s="27"/>
      <c r="N99" s="140"/>
      <c r="O99" s="145"/>
      <c r="P99" s="145"/>
      <c r="Q99" s="145"/>
      <c r="R99" s="145"/>
      <c r="S99" s="145"/>
      <c r="T99" s="145"/>
      <c r="U99" s="150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</row>
    <row r="100" spans="1:40" ht="14.25" x14ac:dyDescent="0.2">
      <c r="A100" s="144"/>
      <c r="M100" s="27"/>
      <c r="N100" s="27"/>
      <c r="U100" s="20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</row>
    <row r="101" spans="1:40" ht="14.25" x14ac:dyDescent="0.2">
      <c r="A101" s="144"/>
      <c r="M101" s="27"/>
      <c r="N101" s="27"/>
      <c r="U101" s="20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</row>
    <row r="102" spans="1:40" ht="14.25" x14ac:dyDescent="0.2">
      <c r="A102" s="144"/>
      <c r="M102" s="27"/>
      <c r="N102" s="27"/>
      <c r="U102" s="20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</row>
    <row r="103" spans="1:40" ht="14.25" x14ac:dyDescent="0.2">
      <c r="A103" s="144"/>
      <c r="M103" s="27"/>
      <c r="N103" s="27"/>
      <c r="U103" s="20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</row>
    <row r="104" spans="1:40" ht="14.25" x14ac:dyDescent="0.2">
      <c r="A104" s="144"/>
      <c r="M104" s="27"/>
      <c r="N104" s="27"/>
      <c r="U104" s="20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</row>
    <row r="105" spans="1:40" ht="14.25" x14ac:dyDescent="0.2">
      <c r="A105" s="10"/>
      <c r="M105" s="27"/>
      <c r="N105" s="27"/>
      <c r="U105" s="20"/>
    </row>
    <row r="106" spans="1:40" ht="14.25" x14ac:dyDescent="0.2">
      <c r="A106" s="10"/>
      <c r="M106" s="27"/>
      <c r="N106" s="27"/>
      <c r="U106" s="20"/>
    </row>
    <row r="107" spans="1:40" ht="14.25" x14ac:dyDescent="0.2">
      <c r="A107" s="10"/>
      <c r="M107" s="27"/>
      <c r="N107" s="27"/>
      <c r="U107" s="20"/>
    </row>
    <row r="108" spans="1:40" ht="14.25" x14ac:dyDescent="0.2">
      <c r="A108" s="10"/>
      <c r="M108" s="27"/>
      <c r="N108" s="27"/>
      <c r="U108" s="20"/>
    </row>
    <row r="109" spans="1:40" ht="14.25" x14ac:dyDescent="0.2">
      <c r="A109" s="10"/>
      <c r="M109" s="27"/>
      <c r="N109" s="27"/>
      <c r="U109" s="20"/>
    </row>
    <row r="110" spans="1:40" ht="14.25" x14ac:dyDescent="0.2">
      <c r="A110" s="10"/>
      <c r="M110" s="27"/>
      <c r="N110" s="27"/>
      <c r="U110" s="20"/>
    </row>
    <row r="111" spans="1:40" ht="14.25" x14ac:dyDescent="0.2">
      <c r="A111" s="10"/>
      <c r="M111" s="27"/>
      <c r="N111" s="27"/>
      <c r="U111" s="20"/>
    </row>
    <row r="112" spans="1:40" ht="14.25" x14ac:dyDescent="0.2">
      <c r="A112" s="10"/>
      <c r="M112" s="27"/>
      <c r="N112" s="27"/>
      <c r="U112" s="20"/>
    </row>
    <row r="113" spans="1:21" ht="14.25" x14ac:dyDescent="0.2">
      <c r="A113" s="10"/>
      <c r="M113" s="27"/>
      <c r="N113" s="27"/>
      <c r="U113" s="20"/>
    </row>
    <row r="114" spans="1:21" ht="14.25" x14ac:dyDescent="0.2">
      <c r="A114" s="10"/>
      <c r="M114" s="27"/>
      <c r="N114" s="27"/>
      <c r="U114" s="20"/>
    </row>
    <row r="115" spans="1:21" ht="14.25" x14ac:dyDescent="0.2">
      <c r="A115" s="10"/>
      <c r="M115" s="27"/>
      <c r="N115" s="27"/>
      <c r="U115" s="20"/>
    </row>
    <row r="116" spans="1:21" ht="14.25" x14ac:dyDescent="0.2">
      <c r="A116" s="10"/>
      <c r="M116" s="27"/>
      <c r="N116" s="27"/>
      <c r="U116" s="20"/>
    </row>
    <row r="117" spans="1:21" ht="14.25" x14ac:dyDescent="0.2">
      <c r="A117" s="10"/>
      <c r="M117" s="27"/>
      <c r="N117" s="27"/>
      <c r="U117" s="20"/>
    </row>
    <row r="118" spans="1:21" ht="14.25" x14ac:dyDescent="0.2">
      <c r="A118" s="10"/>
      <c r="M118" s="27"/>
      <c r="N118" s="27"/>
      <c r="U118" s="20"/>
    </row>
    <row r="119" spans="1:21" ht="14.25" x14ac:dyDescent="0.2">
      <c r="A119" s="10"/>
      <c r="M119" s="27"/>
      <c r="N119" s="27"/>
      <c r="U119" s="20"/>
    </row>
    <row r="120" spans="1:21" ht="14.25" x14ac:dyDescent="0.2">
      <c r="A120" s="10"/>
      <c r="M120" s="27"/>
      <c r="N120" s="27"/>
      <c r="U120" s="20"/>
    </row>
    <row r="121" spans="1:21" ht="14.25" x14ac:dyDescent="0.2">
      <c r="A121" s="10"/>
      <c r="M121" s="27"/>
      <c r="N121" s="27"/>
      <c r="U121" s="20"/>
    </row>
    <row r="122" spans="1:21" ht="14.25" x14ac:dyDescent="0.2">
      <c r="A122" s="10"/>
      <c r="M122" s="27"/>
      <c r="N122" s="27"/>
      <c r="U122" s="20"/>
    </row>
    <row r="123" spans="1:21" ht="14.25" x14ac:dyDescent="0.2">
      <c r="A123" s="10"/>
      <c r="M123" s="27"/>
      <c r="N123" s="27"/>
      <c r="U123" s="20"/>
    </row>
    <row r="124" spans="1:21" ht="14.25" x14ac:dyDescent="0.2">
      <c r="A124" s="10"/>
      <c r="M124" s="27"/>
      <c r="N124" s="27"/>
      <c r="U124" s="20"/>
    </row>
    <row r="125" spans="1:21" ht="14.25" x14ac:dyDescent="0.2">
      <c r="A125" s="10"/>
      <c r="M125" s="27"/>
      <c r="N125" s="27"/>
      <c r="U125" s="20"/>
    </row>
    <row r="126" spans="1:21" ht="14.25" x14ac:dyDescent="0.2">
      <c r="A126" s="10"/>
      <c r="M126" s="27"/>
      <c r="N126" s="27"/>
      <c r="U126" s="20"/>
    </row>
    <row r="127" spans="1:21" ht="14.25" x14ac:dyDescent="0.2">
      <c r="A127" s="10"/>
      <c r="M127" s="27"/>
      <c r="N127" s="27"/>
      <c r="U127" s="20"/>
    </row>
    <row r="128" spans="1:21" ht="14.25" x14ac:dyDescent="0.2">
      <c r="A128" s="10"/>
      <c r="M128" s="27"/>
      <c r="N128" s="27"/>
      <c r="U128" s="20"/>
    </row>
    <row r="129" spans="1:21" ht="14.25" x14ac:dyDescent="0.2">
      <c r="A129" s="10"/>
      <c r="M129" s="27"/>
      <c r="N129" s="27"/>
      <c r="U129" s="20"/>
    </row>
    <row r="130" spans="1:21" ht="14.25" x14ac:dyDescent="0.2">
      <c r="A130" s="10"/>
      <c r="M130" s="27"/>
      <c r="N130" s="27"/>
      <c r="U130" s="20"/>
    </row>
    <row r="131" spans="1:21" ht="14.25" x14ac:dyDescent="0.2">
      <c r="A131" s="10"/>
      <c r="M131" s="27"/>
      <c r="N131" s="27"/>
      <c r="U131" s="20"/>
    </row>
    <row r="132" spans="1:21" ht="14.25" x14ac:dyDescent="0.2">
      <c r="A132" s="10"/>
      <c r="M132" s="27"/>
      <c r="N132" s="27"/>
      <c r="U132" s="20"/>
    </row>
    <row r="133" spans="1:21" ht="14.25" x14ac:dyDescent="0.2">
      <c r="A133" s="10"/>
      <c r="M133" s="27"/>
      <c r="N133" s="27"/>
      <c r="U133" s="20"/>
    </row>
    <row r="134" spans="1:21" ht="14.25" x14ac:dyDescent="0.2">
      <c r="A134" s="10"/>
      <c r="M134" s="27"/>
      <c r="N134" s="27"/>
      <c r="U134" s="20"/>
    </row>
    <row r="135" spans="1:21" ht="14.25" x14ac:dyDescent="0.2">
      <c r="A135" s="10"/>
      <c r="M135" s="27"/>
      <c r="N135" s="27"/>
      <c r="U135" s="20"/>
    </row>
    <row r="136" spans="1:21" ht="14.25" x14ac:dyDescent="0.2">
      <c r="A136" s="10"/>
      <c r="M136" s="27"/>
      <c r="N136" s="27"/>
      <c r="U136" s="20"/>
    </row>
    <row r="137" spans="1:21" ht="14.25" x14ac:dyDescent="0.2">
      <c r="A137" s="10"/>
      <c r="M137" s="27"/>
      <c r="N137" s="27"/>
      <c r="U137" s="20"/>
    </row>
    <row r="138" spans="1:21" ht="14.25" x14ac:dyDescent="0.2">
      <c r="A138" s="10"/>
      <c r="M138" s="27"/>
      <c r="N138" s="27"/>
      <c r="U138" s="20"/>
    </row>
    <row r="139" spans="1:21" ht="14.25" x14ac:dyDescent="0.2">
      <c r="A139" s="10"/>
      <c r="M139" s="27"/>
      <c r="N139" s="27"/>
      <c r="U139" s="20"/>
    </row>
    <row r="140" spans="1:21" ht="14.25" x14ac:dyDescent="0.2">
      <c r="A140" s="10"/>
      <c r="N140" s="27"/>
      <c r="U140" s="20"/>
    </row>
    <row r="141" spans="1:21" ht="14.25" x14ac:dyDescent="0.2">
      <c r="A141" s="10"/>
      <c r="N141" s="27"/>
      <c r="U141" s="20"/>
    </row>
    <row r="142" spans="1:21" ht="14.25" x14ac:dyDescent="0.2">
      <c r="A142" s="10"/>
      <c r="N142" s="27"/>
      <c r="U142" s="20"/>
    </row>
    <row r="143" spans="1:21" ht="14.25" x14ac:dyDescent="0.2">
      <c r="A143" s="10"/>
      <c r="N143" s="27"/>
      <c r="U143" s="20"/>
    </row>
    <row r="144" spans="1:21" ht="14.25" x14ac:dyDescent="0.2">
      <c r="A144" s="10"/>
      <c r="N144" s="27"/>
      <c r="U144" s="20"/>
    </row>
    <row r="145" spans="1:21" ht="14.25" x14ac:dyDescent="0.2">
      <c r="A145" s="10"/>
      <c r="U145" s="20"/>
    </row>
    <row r="146" spans="1:21" ht="14.25" x14ac:dyDescent="0.2">
      <c r="A146" s="10"/>
      <c r="U146" s="20"/>
    </row>
    <row r="147" spans="1:21" ht="14.25" x14ac:dyDescent="0.2">
      <c r="A147" s="10"/>
      <c r="U147" s="20"/>
    </row>
    <row r="148" spans="1:21" ht="14.25" x14ac:dyDescent="0.2">
      <c r="A148" s="10"/>
      <c r="U148" s="20"/>
    </row>
    <row r="149" spans="1:21" ht="14.25" x14ac:dyDescent="0.2">
      <c r="A149" s="10"/>
      <c r="U149" s="20"/>
    </row>
    <row r="150" spans="1:21" ht="14.25" x14ac:dyDescent="0.2">
      <c r="A150" s="10"/>
      <c r="U150" s="20"/>
    </row>
    <row r="151" spans="1:21" ht="14.25" x14ac:dyDescent="0.2">
      <c r="A151" s="10"/>
      <c r="U151" s="20"/>
    </row>
    <row r="152" spans="1:21" ht="14.25" x14ac:dyDescent="0.2">
      <c r="A152" s="10"/>
      <c r="U152" s="20"/>
    </row>
    <row r="153" spans="1:21" s="7" customFormat="1" ht="15.75" x14ac:dyDescent="0.2">
      <c r="A153" s="23"/>
      <c r="B153" s="10"/>
      <c r="C153" s="5"/>
      <c r="D153" s="10"/>
      <c r="E153" s="5"/>
      <c r="F153" s="5"/>
      <c r="G153" s="10"/>
      <c r="H153" s="10"/>
      <c r="I153" s="5"/>
      <c r="J153" s="5"/>
      <c r="K153" s="5"/>
      <c r="L153" s="10"/>
      <c r="M153" s="19"/>
      <c r="N153" s="19"/>
      <c r="O153" s="10"/>
      <c r="P153" s="10"/>
      <c r="Q153" s="10"/>
      <c r="R153" s="10"/>
      <c r="S153" s="10"/>
      <c r="T153" s="10"/>
      <c r="U153" s="19"/>
    </row>
    <row r="154" spans="1:21" s="8" customFormat="1" x14ac:dyDescent="0.2">
      <c r="A154" s="23"/>
      <c r="B154" s="10"/>
      <c r="C154" s="5"/>
      <c r="D154" s="10"/>
      <c r="E154" s="5"/>
      <c r="F154" s="5"/>
      <c r="G154" s="10"/>
      <c r="H154" s="10"/>
      <c r="I154" s="5"/>
      <c r="J154" s="5"/>
      <c r="K154" s="5"/>
      <c r="L154" s="10"/>
      <c r="M154" s="19"/>
      <c r="N154" s="19"/>
      <c r="O154" s="10"/>
      <c r="P154" s="10"/>
      <c r="Q154" s="10"/>
      <c r="R154" s="10"/>
      <c r="S154" s="10"/>
      <c r="T154" s="10"/>
      <c r="U154" s="19"/>
    </row>
    <row r="155" spans="1:21" s="4" customFormat="1" ht="15.75" x14ac:dyDescent="0.2">
      <c r="A155" s="23"/>
      <c r="B155" s="10"/>
      <c r="C155" s="5"/>
      <c r="D155" s="10"/>
      <c r="E155" s="5"/>
      <c r="F155" s="5"/>
      <c r="G155" s="10"/>
      <c r="H155" s="10"/>
      <c r="I155" s="5"/>
      <c r="J155" s="5"/>
      <c r="K155" s="5"/>
      <c r="L155" s="10"/>
      <c r="M155" s="19"/>
      <c r="N155" s="19"/>
      <c r="O155" s="7"/>
      <c r="P155" s="7"/>
      <c r="Q155" s="7"/>
      <c r="R155" s="7"/>
      <c r="S155" s="7"/>
      <c r="T155" s="7"/>
      <c r="U155" s="15"/>
    </row>
    <row r="156" spans="1:21" s="9" customFormat="1" ht="15.75" x14ac:dyDescent="0.2">
      <c r="A156" s="23"/>
      <c r="B156" s="10"/>
      <c r="C156" s="5"/>
      <c r="D156" s="10"/>
      <c r="E156" s="5"/>
      <c r="F156" s="5"/>
      <c r="G156" s="10"/>
      <c r="H156" s="10"/>
      <c r="I156" s="5"/>
      <c r="J156" s="5"/>
      <c r="K156" s="5"/>
      <c r="L156" s="10"/>
      <c r="M156" s="19"/>
      <c r="N156" s="19"/>
      <c r="O156" s="8"/>
      <c r="P156" s="8"/>
      <c r="Q156" s="8"/>
      <c r="R156" s="8"/>
      <c r="S156" s="8"/>
      <c r="T156" s="8"/>
      <c r="U156" s="21"/>
    </row>
    <row r="157" spans="1:21" ht="15.75" x14ac:dyDescent="0.2">
      <c r="O157" s="4"/>
      <c r="P157" s="4"/>
      <c r="Q157" s="4"/>
      <c r="R157" s="4"/>
      <c r="S157" s="4"/>
      <c r="T157" s="4"/>
      <c r="U157" s="16"/>
    </row>
    <row r="158" spans="1:21" s="4" customFormat="1" ht="15.75" x14ac:dyDescent="0.2">
      <c r="A158" s="23"/>
      <c r="B158" s="10"/>
      <c r="C158" s="5"/>
      <c r="D158" s="10"/>
      <c r="E158" s="5"/>
      <c r="F158" s="5"/>
      <c r="G158" s="10"/>
      <c r="H158" s="10"/>
      <c r="I158" s="5"/>
      <c r="J158" s="5"/>
      <c r="K158" s="5"/>
      <c r="L158" s="10"/>
      <c r="M158" s="19"/>
      <c r="N158" s="19"/>
      <c r="O158" s="9"/>
      <c r="P158" s="9"/>
      <c r="Q158" s="9"/>
      <c r="R158" s="9"/>
      <c r="S158" s="9"/>
      <c r="T158" s="9"/>
      <c r="U158" s="17"/>
    </row>
    <row r="159" spans="1:21" s="8" customFormat="1" x14ac:dyDescent="0.2">
      <c r="A159" s="23"/>
      <c r="B159" s="10"/>
      <c r="C159" s="5"/>
      <c r="D159" s="10"/>
      <c r="E159" s="5"/>
      <c r="F159" s="5"/>
      <c r="G159" s="10"/>
      <c r="H159" s="10"/>
      <c r="I159" s="5"/>
      <c r="J159" s="5"/>
      <c r="K159" s="5"/>
      <c r="L159" s="10"/>
      <c r="M159" s="19"/>
      <c r="N159" s="19"/>
      <c r="O159" s="10"/>
      <c r="P159" s="10"/>
      <c r="Q159" s="10"/>
      <c r="R159" s="10"/>
      <c r="S159" s="10"/>
      <c r="T159" s="10"/>
      <c r="U159" s="19"/>
    </row>
    <row r="160" spans="1:21" s="4" customFormat="1" ht="15.75" x14ac:dyDescent="0.2">
      <c r="A160" s="23"/>
      <c r="B160" s="10"/>
      <c r="C160" s="5"/>
      <c r="D160" s="10"/>
      <c r="E160" s="5"/>
      <c r="F160" s="5"/>
      <c r="G160" s="10"/>
      <c r="H160" s="10"/>
      <c r="I160" s="5"/>
      <c r="J160" s="5"/>
      <c r="K160" s="5"/>
      <c r="L160" s="10"/>
      <c r="M160" s="19"/>
      <c r="N160" s="19"/>
      <c r="U160" s="16"/>
    </row>
    <row r="161" spans="1:21" s="6" customFormat="1" ht="15.75" x14ac:dyDescent="0.2">
      <c r="A161" s="3"/>
      <c r="B161" s="10"/>
      <c r="C161" s="5"/>
      <c r="D161" s="10"/>
      <c r="E161" s="5"/>
      <c r="F161" s="5"/>
      <c r="G161" s="10"/>
      <c r="H161" s="10"/>
      <c r="I161" s="5"/>
      <c r="J161" s="5"/>
      <c r="K161" s="5"/>
      <c r="L161" s="10"/>
      <c r="M161" s="19"/>
      <c r="N161" s="19"/>
      <c r="O161" s="8"/>
      <c r="P161" s="8"/>
      <c r="Q161" s="8"/>
      <c r="R161" s="8"/>
      <c r="S161" s="8"/>
      <c r="T161" s="8"/>
      <c r="U161" s="21"/>
    </row>
    <row r="162" spans="1:21" s="6" customFormat="1" ht="15.75" x14ac:dyDescent="0.2">
      <c r="A162" s="4"/>
      <c r="B162" s="10"/>
      <c r="C162" s="5"/>
      <c r="D162" s="10"/>
      <c r="E162" s="5"/>
      <c r="F162" s="5"/>
      <c r="G162" s="10"/>
      <c r="H162" s="10"/>
      <c r="I162" s="5"/>
      <c r="J162" s="5"/>
      <c r="K162" s="5"/>
      <c r="L162" s="10"/>
      <c r="M162" s="19"/>
      <c r="N162" s="19"/>
      <c r="O162" s="4"/>
      <c r="P162" s="4"/>
      <c r="Q162" s="4"/>
      <c r="R162" s="4"/>
      <c r="S162" s="4"/>
      <c r="T162" s="4"/>
      <c r="U162" s="16"/>
    </row>
    <row r="163" spans="1:21" s="6" customFormat="1" ht="15.75" x14ac:dyDescent="0.2">
      <c r="A163" s="4"/>
      <c r="B163" s="10"/>
      <c r="C163" s="5"/>
      <c r="D163" s="10"/>
      <c r="E163" s="5"/>
      <c r="F163" s="5"/>
      <c r="G163" s="10"/>
      <c r="H163" s="10"/>
      <c r="I163" s="5"/>
      <c r="J163" s="5"/>
      <c r="K163" s="5"/>
      <c r="L163" s="10"/>
      <c r="M163" s="19"/>
      <c r="N163" s="19"/>
      <c r="U163" s="21"/>
    </row>
    <row r="164" spans="1:21" s="6" customFormat="1" ht="15.75" x14ac:dyDescent="0.2">
      <c r="A164" s="4"/>
      <c r="B164" s="10"/>
      <c r="C164" s="5"/>
      <c r="D164" s="10"/>
      <c r="E164" s="5"/>
      <c r="F164" s="5"/>
      <c r="G164" s="10"/>
      <c r="H164" s="10"/>
      <c r="I164" s="5"/>
      <c r="J164" s="5"/>
      <c r="K164" s="5"/>
      <c r="L164" s="10"/>
      <c r="M164" s="19"/>
      <c r="N164" s="19"/>
      <c r="U164" s="21"/>
    </row>
    <row r="165" spans="1:21" s="6" customFormat="1" x14ac:dyDescent="0.2">
      <c r="A165" s="23"/>
      <c r="B165" s="10"/>
      <c r="C165" s="5"/>
      <c r="D165" s="10"/>
      <c r="E165" s="5"/>
      <c r="F165" s="5"/>
      <c r="G165" s="10"/>
      <c r="H165" s="10"/>
      <c r="I165" s="5"/>
      <c r="J165" s="5"/>
      <c r="K165" s="5"/>
      <c r="L165" s="10"/>
      <c r="M165" s="19"/>
      <c r="N165" s="19"/>
      <c r="U165" s="21"/>
    </row>
    <row r="166" spans="1:21" s="6" customFormat="1" ht="15.75" x14ac:dyDescent="0.2">
      <c r="A166" s="4"/>
      <c r="B166" s="10"/>
      <c r="C166" s="5"/>
      <c r="D166" s="10"/>
      <c r="E166" s="5"/>
      <c r="F166" s="5"/>
      <c r="G166" s="10"/>
      <c r="H166" s="10"/>
      <c r="I166" s="5"/>
      <c r="J166" s="5"/>
      <c r="K166" s="5"/>
      <c r="L166" s="10"/>
      <c r="M166" s="19"/>
      <c r="N166" s="19"/>
      <c r="U166" s="21"/>
    </row>
    <row r="167" spans="1:21" s="1" customFormat="1" ht="15.75" x14ac:dyDescent="0.2">
      <c r="A167" s="4"/>
      <c r="B167" s="10"/>
      <c r="C167" s="5"/>
      <c r="D167" s="10"/>
      <c r="E167" s="5"/>
      <c r="F167" s="5"/>
      <c r="G167" s="10"/>
      <c r="H167" s="10"/>
      <c r="I167" s="5"/>
      <c r="J167" s="5"/>
      <c r="K167" s="5"/>
      <c r="L167" s="10"/>
      <c r="M167" s="19"/>
      <c r="N167" s="19"/>
      <c r="O167" s="6"/>
      <c r="P167" s="6"/>
      <c r="Q167" s="6"/>
      <c r="R167" s="6"/>
      <c r="S167" s="6"/>
      <c r="T167" s="6"/>
      <c r="U167" s="21"/>
    </row>
    <row r="168" spans="1:21" s="1" customFormat="1" ht="15.75" x14ac:dyDescent="0.2">
      <c r="A168" s="4"/>
      <c r="B168" s="10"/>
      <c r="C168" s="5"/>
      <c r="D168" s="10"/>
      <c r="E168" s="5"/>
      <c r="F168" s="5"/>
      <c r="G168" s="10"/>
      <c r="H168" s="10"/>
      <c r="I168" s="5"/>
      <c r="J168" s="5"/>
      <c r="K168" s="5"/>
      <c r="L168" s="10"/>
      <c r="M168" s="19"/>
      <c r="N168" s="19"/>
      <c r="O168" s="6"/>
      <c r="P168" s="6"/>
      <c r="Q168" s="6"/>
      <c r="R168" s="6"/>
      <c r="S168" s="6"/>
      <c r="T168" s="6"/>
      <c r="U168" s="21"/>
    </row>
    <row r="169" spans="1:21" s="1" customFormat="1" ht="15.75" x14ac:dyDescent="0.2">
      <c r="A169" s="4"/>
      <c r="B169" s="10"/>
      <c r="C169" s="5"/>
      <c r="D169" s="10"/>
      <c r="E169" s="5"/>
      <c r="F169" s="5"/>
      <c r="G169" s="10"/>
      <c r="H169" s="10"/>
      <c r="I169" s="5"/>
      <c r="J169" s="5"/>
      <c r="K169" s="5"/>
      <c r="L169" s="10"/>
      <c r="M169" s="19"/>
      <c r="N169" s="19"/>
      <c r="U169" s="22"/>
    </row>
    <row r="170" spans="1:21" s="1" customFormat="1" ht="15.75" x14ac:dyDescent="0.2">
      <c r="A170" s="4"/>
      <c r="B170" s="10"/>
      <c r="C170" s="5"/>
      <c r="D170" s="10"/>
      <c r="E170" s="5"/>
      <c r="F170" s="5"/>
      <c r="G170" s="10"/>
      <c r="H170" s="10"/>
      <c r="I170" s="5"/>
      <c r="J170" s="5"/>
      <c r="K170" s="5"/>
      <c r="L170" s="10"/>
      <c r="M170" s="19"/>
      <c r="N170" s="19"/>
      <c r="U170" s="22"/>
    </row>
    <row r="171" spans="1:21" s="1" customFormat="1" ht="15.75" x14ac:dyDescent="0.2">
      <c r="A171" s="4"/>
      <c r="B171" s="10"/>
      <c r="C171" s="5"/>
      <c r="D171" s="10"/>
      <c r="E171" s="5"/>
      <c r="F171" s="5"/>
      <c r="G171" s="10"/>
      <c r="H171" s="10"/>
      <c r="I171" s="5"/>
      <c r="J171" s="5"/>
      <c r="K171" s="5"/>
      <c r="L171" s="10"/>
      <c r="M171" s="19"/>
      <c r="N171" s="19"/>
      <c r="U171" s="22"/>
    </row>
    <row r="172" spans="1:21" s="1" customFormat="1" ht="15.75" x14ac:dyDescent="0.2">
      <c r="A172" s="4"/>
      <c r="B172" s="10"/>
      <c r="C172" s="5"/>
      <c r="D172" s="10"/>
      <c r="E172" s="5"/>
      <c r="F172" s="5"/>
      <c r="G172" s="10"/>
      <c r="H172" s="10"/>
      <c r="I172" s="5"/>
      <c r="J172" s="5"/>
      <c r="K172" s="5"/>
      <c r="L172" s="10"/>
      <c r="M172" s="19"/>
      <c r="N172" s="19"/>
      <c r="U172" s="22"/>
    </row>
    <row r="173" spans="1:21" s="1" customFormat="1" ht="15.75" x14ac:dyDescent="0.2">
      <c r="A173" s="4"/>
      <c r="B173" s="10"/>
      <c r="C173" s="5"/>
      <c r="D173" s="10"/>
      <c r="E173" s="5"/>
      <c r="F173" s="5"/>
      <c r="G173" s="10"/>
      <c r="H173" s="10"/>
      <c r="I173" s="5"/>
      <c r="J173" s="5"/>
      <c r="K173" s="5"/>
      <c r="L173" s="10"/>
      <c r="M173" s="19"/>
      <c r="N173" s="19"/>
      <c r="U173" s="22"/>
    </row>
    <row r="174" spans="1:21" s="1" customFormat="1" ht="15.75" x14ac:dyDescent="0.2">
      <c r="A174" s="4"/>
      <c r="B174" s="10"/>
      <c r="C174" s="5"/>
      <c r="D174" s="10"/>
      <c r="E174" s="5"/>
      <c r="F174" s="5"/>
      <c r="G174" s="10"/>
      <c r="H174" s="10"/>
      <c r="I174" s="5"/>
      <c r="J174" s="5"/>
      <c r="K174" s="5"/>
      <c r="L174" s="10"/>
      <c r="M174" s="19"/>
      <c r="N174" s="19"/>
      <c r="U174" s="22"/>
    </row>
    <row r="175" spans="1:21" s="1" customFormat="1" ht="15.75" x14ac:dyDescent="0.2">
      <c r="A175" s="3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19"/>
      <c r="U175" s="22"/>
    </row>
    <row r="176" spans="1:21" s="1" customFormat="1" ht="15.75" x14ac:dyDescent="0.2">
      <c r="A176" s="3"/>
      <c r="B176" s="10"/>
      <c r="C176" s="5"/>
      <c r="D176" s="10"/>
      <c r="E176" s="5"/>
      <c r="F176" s="5"/>
      <c r="G176" s="10"/>
      <c r="H176" s="10"/>
      <c r="I176" s="5"/>
      <c r="J176" s="5"/>
      <c r="K176" s="5"/>
      <c r="L176" s="10"/>
      <c r="M176" s="19"/>
      <c r="N176" s="19"/>
      <c r="U176" s="22"/>
    </row>
    <row r="177" spans="1:21" ht="15.75" x14ac:dyDescent="0.2">
      <c r="A177" s="3"/>
      <c r="O177" s="1"/>
      <c r="P177" s="1"/>
      <c r="Q177" s="1"/>
      <c r="R177" s="1"/>
      <c r="S177" s="1"/>
      <c r="T177" s="1"/>
      <c r="U177" s="22"/>
    </row>
    <row r="178" spans="1:21" ht="15.75" x14ac:dyDescent="0.2">
      <c r="A178" s="3"/>
      <c r="O178" s="1"/>
      <c r="P178" s="1"/>
      <c r="Q178" s="1"/>
      <c r="R178" s="1"/>
      <c r="S178" s="1"/>
      <c r="T178" s="1"/>
      <c r="U178" s="22"/>
    </row>
    <row r="179" spans="1:21" ht="15.75" x14ac:dyDescent="0.2">
      <c r="A179" s="3"/>
    </row>
    <row r="180" spans="1:21" ht="15.75" x14ac:dyDescent="0.2">
      <c r="A180" s="3"/>
      <c r="N180" s="5"/>
    </row>
    <row r="181" spans="1:21" ht="15.75" x14ac:dyDescent="0.2">
      <c r="A181" s="3"/>
    </row>
    <row r="182" spans="1:21" ht="15.75" x14ac:dyDescent="0.2">
      <c r="A182" s="3"/>
      <c r="O182" s="5"/>
      <c r="P182" s="5"/>
      <c r="Q182" s="5"/>
      <c r="R182" s="5"/>
      <c r="S182" s="5"/>
      <c r="T182" s="5"/>
      <c r="U182" s="5"/>
    </row>
    <row r="183" spans="1:21" ht="15.75" x14ac:dyDescent="0.2">
      <c r="A183" s="3"/>
    </row>
    <row r="184" spans="1:21" ht="15.75" x14ac:dyDescent="0.2">
      <c r="A184" s="3"/>
    </row>
  </sheetData>
  <autoFilter ref="A4:V31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W150">
    <sortCondition ref="C90:C150"/>
  </sortState>
  <dataConsolidate/>
  <customSheetViews>
    <customSheetView guid="{194CC2EF-C1E7-4578-B91B-3DE34379196D}" scale="90" showPageBreaks="1" fitToPage="1" printArea="1" showAutoFilter="1" hiddenColumns="1" view="pageBreakPreview" topLeftCell="B46">
      <selection activeCell="C49" sqref="C49"/>
      <rowBreaks count="12" manualBreakCount="12">
        <brk id="18" min="1" max="16" man="1"/>
        <brk id="31" min="1" max="16" man="1"/>
        <brk id="41" min="1" max="16" man="1"/>
        <brk id="54" min="1" max="16" man="1"/>
        <brk id="65" min="1" max="16" man="1"/>
        <brk id="76" min="1" max="16" man="1"/>
        <brk id="87" min="1" max="16" man="1"/>
        <brk id="100" min="1" max="16" man="1"/>
        <brk id="111" min="1" max="16" man="1"/>
        <brk id="123" min="1" max="16" man="1"/>
        <brk id="137" min="1" max="16" man="1"/>
        <brk id="145" min="1" max="16" man="1"/>
      </rowBreaks>
      <colBreaks count="1" manualBreakCount="1">
        <brk id="2" max="144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156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2">
    <mergeCell ref="N44:O44"/>
    <mergeCell ref="M29:M31"/>
    <mergeCell ref="V4:V5"/>
    <mergeCell ref="O4:S4"/>
    <mergeCell ref="T4:T5"/>
    <mergeCell ref="U4:U5"/>
    <mergeCell ref="A4:A5"/>
    <mergeCell ref="N4:N5"/>
    <mergeCell ref="E4:E5"/>
    <mergeCell ref="D4:D5"/>
    <mergeCell ref="N43:O43"/>
    <mergeCell ref="N42:O42"/>
    <mergeCell ref="B1:M1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5"/>
  <headerFooter scaleWithDoc="0" alignWithMargins="0">
    <oddFooter>&amp;C&amp;"Times New Roman,Obyčejné"&amp;12&amp;P</oddFooter>
  </headerFooter>
  <rowBreaks count="1" manualBreakCount="1">
    <brk id="18" min="1" max="17" man="1"/>
  </rowBreaks>
  <colBreaks count="1" manualBreakCount="1">
    <brk id="2" max="1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mimo ČR</vt:lpstr>
      <vt:lpstr>'mimo ČR'!Názvy_tisku</vt:lpstr>
      <vt:lpstr>'mimo ČR'!Oblast_tisku</vt:lpstr>
    </vt:vector>
  </TitlesOfParts>
  <Company>OS GŠ 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Chasáková Irena - MO 8694 - ŠIS AČR</cp:lastModifiedBy>
  <cp:lastPrinted>2021-08-04T07:57:56Z</cp:lastPrinted>
  <dcterms:created xsi:type="dcterms:W3CDTF">2003-05-21T12:56:44Z</dcterms:created>
  <dcterms:modified xsi:type="dcterms:W3CDTF">2021-09-22T09:19:06Z</dcterms:modified>
</cp:coreProperties>
</file>