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11\Odd111\všichni\2021\12 PSP září 2021\03 dokumentace\"/>
    </mc:Choice>
  </mc:AlternateContent>
  <bookViews>
    <workbookView xWindow="-5580" yWindow="525" windowWidth="20730" windowHeight="11760" tabRatio="599" activeTab="1"/>
  </bookViews>
  <sheets>
    <sheet name="MV" sheetId="43" r:id="rId1"/>
    <sheet name="quasiMV" sheetId="44" r:id="rId2"/>
  </sheets>
  <externalReferences>
    <externalReference r:id="rId3"/>
    <externalReference r:id="rId4"/>
    <externalReference r:id="rId5"/>
  </externalReferences>
  <definedNames>
    <definedName name="_____Tab16">'[1]301-KPR'!#REF!</definedName>
    <definedName name="____Tab16">'[1]301-KPR'!#REF!</definedName>
    <definedName name="___Tab16">'[1]301-KPR'!#REF!</definedName>
    <definedName name="__FM2013">'[2]záv.uk,.KPR'!#REF!</definedName>
    <definedName name="__Tab16">'[1]301-KPR'!#REF!</definedName>
    <definedName name="_FM2013">'[2]záv.uk,.KPR'!#REF!</definedName>
    <definedName name="_Tab16">'[1]301-KPR'!#REF!</definedName>
    <definedName name="AV">'[1]301-KPR'!#REF!</definedName>
    <definedName name="baba">'[2]záv.uk,.KPR'!#REF!</definedName>
    <definedName name="BIS">'[2]záv.uk,.KPR'!$B$6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kkkk">'[3]301-KPR'!#REF!</definedName>
    <definedName name="KPR">'[2]záv.uk,.KPR'!$B$30</definedName>
    <definedName name="MDS">'[1]301-KPR'!#REF!</definedName>
    <definedName name="MF">'[2]záv.uk,.KPR'!$B$6</definedName>
    <definedName name="MK">'[1]301-KPR'!#REF!</definedName>
    <definedName name="MMR">'[2]záv.uk,.KPR'!$B$6</definedName>
    <definedName name="MO">'[2]záv.uk,.KPR'!$B$6</definedName>
    <definedName name="MPO">'[1]301-KPR'!#REF!</definedName>
    <definedName name="MPSV">'[2]záv.uk,.KPR'!$B$6</definedName>
    <definedName name="MS">'[1]301-KPR'!#REF!</definedName>
    <definedName name="MSMT">'[1]301-KPR'!#REF!</definedName>
    <definedName name="MV">'[2]záv.uk,.KPR'!$B$6</definedName>
    <definedName name="MZdr">'[1]301-KPR'!#REF!</definedName>
    <definedName name="MZe">'[1]301-KPR'!#REF!</definedName>
    <definedName name="MZP">'[2]záv.uk,.KPR'!$B$6</definedName>
    <definedName name="MZv">'[2]záv.uk,.KPR'!$B$6</definedName>
    <definedName name="_xlnm.Print_Titles" localSheetId="0">MV!$4:$5</definedName>
    <definedName name="_xlnm.Print_Titles" localSheetId="1">quasiMV!$5:$6</definedName>
    <definedName name="NKU">'[1]301-KPR'!#REF!</definedName>
    <definedName name="_xlnm.Print_Area" localSheetId="0">MV!$B$1:$P$73</definedName>
    <definedName name="_xlnm.Print_Area" localSheetId="1">quasiMV!$B$1:$P$29</definedName>
    <definedName name="PSP">'[2]záv.uk,.KPR'!$B$6</definedName>
    <definedName name="RRTV">'[1]301-KPR'!#REF!</definedName>
    <definedName name="SP">'[2]záv.uk,.KPR'!$B$6</definedName>
    <definedName name="SSHR">'[1]301-KPR'!#REF!</definedName>
    <definedName name="SUJB">'[1]301-KPR'!#REF!</definedName>
    <definedName name="TABULKA_1">#N/A</definedName>
    <definedName name="TABULKA_2">#N/A</definedName>
    <definedName name="UOHS">'[1]301-KPR'!#REF!</definedName>
    <definedName name="UPV">'[1]301-KPR'!#REF!</definedName>
    <definedName name="US">'[1]301-KPR'!#REF!</definedName>
    <definedName name="USIS">'[1]301-KPR'!#REF!</definedName>
    <definedName name="UV">'[2]záv.uk,.KPR'!$B$6</definedName>
    <definedName name="VSTUPY_1">#N/A</definedName>
    <definedName name="VSTUPY_2">#N/A</definedName>
    <definedName name="xxc">'[1]301-KPR'!#REF!</definedName>
    <definedName name="xxv">'[3]301-KPR'!#REF!</definedName>
    <definedName name="xxxxxxx">'[2]záv.uk,.KPR'!#REF!</definedName>
  </definedNames>
  <calcPr calcId="162913"/>
</workbook>
</file>

<file path=xl/calcChain.xml><?xml version="1.0" encoding="utf-8"?>
<calcChain xmlns="http://schemas.openxmlformats.org/spreadsheetml/2006/main">
  <c r="P18" i="44" l="1"/>
  <c r="P13" i="44"/>
  <c r="P12" i="44"/>
  <c r="P11" i="44"/>
  <c r="P10" i="44"/>
  <c r="P9" i="44"/>
  <c r="P8" i="44"/>
  <c r="P52" i="43"/>
  <c r="P50" i="43"/>
  <c r="P49" i="43"/>
  <c r="P48" i="43"/>
  <c r="P47" i="43"/>
  <c r="P46" i="43"/>
  <c r="P42" i="43"/>
  <c r="P41" i="43"/>
  <c r="P37" i="43"/>
  <c r="P36" i="43"/>
  <c r="P35" i="43"/>
  <c r="P34" i="43"/>
  <c r="P33" i="43"/>
  <c r="P32" i="43"/>
  <c r="P31" i="43"/>
  <c r="P30" i="43"/>
  <c r="P29" i="43"/>
  <c r="P27" i="43"/>
  <c r="P26" i="43"/>
  <c r="P25" i="43"/>
  <c r="P24" i="43"/>
  <c r="P23" i="43"/>
  <c r="P22" i="43"/>
  <c r="P21" i="43"/>
  <c r="P20" i="43"/>
  <c r="P18" i="43"/>
  <c r="P17" i="43"/>
  <c r="P16" i="43"/>
  <c r="P14" i="43"/>
  <c r="P13" i="43"/>
  <c r="P12" i="43"/>
  <c r="P11" i="43"/>
  <c r="P10" i="43"/>
  <c r="P9" i="43"/>
  <c r="P8" i="43"/>
  <c r="P7" i="43"/>
</calcChain>
</file>

<file path=xl/sharedStrings.xml><?xml version="1.0" encoding="utf-8"?>
<sst xmlns="http://schemas.openxmlformats.org/spreadsheetml/2006/main" count="117" uniqueCount="88">
  <si>
    <t>č. ř.</t>
  </si>
  <si>
    <t>TITUL MANDATORNÍCH VÝDAJŮ</t>
  </si>
  <si>
    <t>rozpočet</t>
  </si>
  <si>
    <t>v mil. Kč</t>
  </si>
  <si>
    <t>A. MANDATORNÍ VÝDAJE VYPLÝVAJÍCÍ ZE ZÁKONA</t>
  </si>
  <si>
    <t>Dávky nemocenského pojištění</t>
  </si>
  <si>
    <t>Podpora v nezaměstnanosti-pasivní</t>
  </si>
  <si>
    <t>Státní příspěvek k penzijnímu pojištění</t>
  </si>
  <si>
    <t>Platba státu do zdravotního pojištění - VPS</t>
  </si>
  <si>
    <t>Výdaje na dluhovou službu</t>
  </si>
  <si>
    <t xml:space="preserve">Příspěvek státu na podporu stavebního spoření </t>
  </si>
  <si>
    <t xml:space="preserve">Výdaje na volby a příspěvek politickým stranám </t>
  </si>
  <si>
    <t xml:space="preserve">Dotace na podporu exportu -MF, EGAP, ČEB </t>
  </si>
  <si>
    <t>Bezpečnost a ochrana zdraví  při práci</t>
  </si>
  <si>
    <t>CELKEM MANDATORNÍ VÝDAJE VYPLÝVAJÍCÍ ZE ZÁKONA</t>
  </si>
  <si>
    <t xml:space="preserve">B. OSTATNÍ  MANDATORNÍ VÝDAJE </t>
  </si>
  <si>
    <t>I. VÝDAJE VYPLÝVAJÍCÍ Z JINÝCH PRÁVNÍCH NOREM</t>
  </si>
  <si>
    <t xml:space="preserve">Státní podpora hypotéčního úvěrování </t>
  </si>
  <si>
    <t>Souhrnné pojištění vozidel</t>
  </si>
  <si>
    <t>C E L K E M</t>
  </si>
  <si>
    <t>II. VÝDAJE VYPLÝVAJÍCÍ ZE SMLUVNÍCH ZÁVAZKŮ</t>
  </si>
  <si>
    <t>Platba úroků za úvěry se zárukou, poskytnuté nemocnicím</t>
  </si>
  <si>
    <t>MANDATORNÍ VÝDAJE CELKEM (A+B)</t>
  </si>
  <si>
    <t>Podílové ukazatele</t>
  </si>
  <si>
    <t>Podíl celkových mand. výdajů ze zákona (A) na HDP</t>
  </si>
  <si>
    <t>Podíl ostatních mand. výdajů (B) na HDP</t>
  </si>
  <si>
    <t>Podíl celkových mand. výdajů  (A+B) na HDP</t>
  </si>
  <si>
    <t>Podíl celkových mand. výdajů ze zákona (A) na výdajích SR</t>
  </si>
  <si>
    <t>Podíl ostatních mand. výdajů (B) na výdajích SR</t>
  </si>
  <si>
    <t>Podíl celkových mand. výdajů  (A+B) na výdajích SR</t>
  </si>
  <si>
    <t>Podíl celkových mand. výdajů ze zákona (A) na příjmech SR</t>
  </si>
  <si>
    <t>Podíl ostatních mand. výdajů (B) na příjmech SR</t>
  </si>
  <si>
    <t>Podíl celkových mand. výdajů  (A+B) na příjmech SR</t>
  </si>
  <si>
    <t>Ochrana zaměstnanců při platební neschopnosti zaměstnavatelů</t>
  </si>
  <si>
    <t>Dávky sociální péče prostřednictvím OkÚ a obcí</t>
  </si>
  <si>
    <t>Vládní úvěry vč. plynárenských VIA a poplatků za ved.účtů</t>
  </si>
  <si>
    <t>CELKEM OSTATNÍ MANDATORNÍ VÝDAJE (B/I A B/II)</t>
  </si>
  <si>
    <t>Podíl sociálních transferů celkem vč.ochr.zam. (ř. 1.) na HDP</t>
  </si>
  <si>
    <t>Podíl sociálních transferů celkem vč.ochr.zam. (ř. 1.) na výdajích SR</t>
  </si>
  <si>
    <t>Podíl sociálních transferů celkem vč.ochr.zam. (ř. 1.) na příjmech SR</t>
  </si>
  <si>
    <t>Majetková újma peněžních ústavů</t>
  </si>
  <si>
    <t>Státní záruky (bez programu 398080) a negarantované úvěry s.o. Správa železniční dopravní cesty podle z.č. 77/2002 Sb.</t>
  </si>
  <si>
    <t xml:space="preserve">Úhrada ztráty z univerzální služby podle z.č. 127/2005 Sb. </t>
  </si>
  <si>
    <t>HDP v běžných cenách (v mld. Kč)   *)</t>
  </si>
  <si>
    <t xml:space="preserve">Poplatky dluhové služby vč. úmoru SD </t>
  </si>
  <si>
    <t xml:space="preserve">Transfery na příspěvek na péči podle zákona o sociálních službách </t>
  </si>
  <si>
    <t>Transfery na dávky pomoci v hmotné nouzi a na dávky zdravotně postiženým - MPSV</t>
  </si>
  <si>
    <t>Soudní a mimosoud. rehab.a odškod. obětem trestní čin.a ostatní náhrady</t>
  </si>
  <si>
    <t>Jednorázová částka účastníkům národního boje a dalším osobám podle z.č. 261/2001 Sb. a odškodnění podle z.č. 172/2002 Sb. a další odškodnění osob (v r. 2008 a 2009 pouze dopad z.č. 357/2005 Sb.; v roce 2010 z.č. 357/2005, z.č. 212/2009 Sb. a NV č. 135/2009 Sb.)</t>
  </si>
  <si>
    <t>skutečnost</t>
  </si>
  <si>
    <t>Výdaje podle zákona o majektovém vyrovnání s církvemi a náboženskými společnostmi - finanční náhrada</t>
  </si>
  <si>
    <t xml:space="preserve">OSTATNÍ  QUASI MANDATORNÍ VÝDAJE </t>
  </si>
  <si>
    <t>Aktivní politika zaměstnanosti (bez kap. výdajů, bez prostředků EU)</t>
  </si>
  <si>
    <t xml:space="preserve">Kap. Min. obrany - bez soc. dávek </t>
  </si>
  <si>
    <t>Investiční pobídky - na daňovou povinnost</t>
  </si>
  <si>
    <t xml:space="preserve"> CELKEM </t>
  </si>
  <si>
    <t>Podíl quasi mand. výdajů   na HDP</t>
  </si>
  <si>
    <t>Podíl quasi mand. výdajů   na výdajích SR</t>
  </si>
  <si>
    <t>Podíl quasi mand. výdajů   na příjmech SR</t>
  </si>
  <si>
    <t>kap. ČTÚ - čisté náklady představující nespravedlivou finanční zátěž držiteli poštovní licence</t>
  </si>
  <si>
    <t>Dotace na obnovitelné zdroje</t>
  </si>
  <si>
    <t>Ostatní sociální dávky (zvláštní soc. dávky přísl. ozbrojených sil)</t>
  </si>
  <si>
    <t>Mzdy OSS a  příspěvk. organizací vč. poj. a FKSP vč. EU a FM</t>
  </si>
  <si>
    <t xml:space="preserve">*) HDP podle makroekonomické predikce </t>
  </si>
  <si>
    <t>Odvody a příspěvky  do rozpočtu EU (vč. bil. příspěvku v roce 2020)</t>
  </si>
  <si>
    <t>Pozemkové úpravy - v kap. MZE od r. 2022</t>
  </si>
  <si>
    <t>Náhradní výživné pro nezaopatřené dítě (MPSV)</t>
  </si>
  <si>
    <t>9A</t>
  </si>
  <si>
    <t>9B</t>
  </si>
  <si>
    <t>Sociální transfery vč. ochrany zaměstnanců a mandatorních sociálních dotací
(ř. 2 až 10)</t>
  </si>
  <si>
    <t xml:space="preserve">skutečnost </t>
  </si>
  <si>
    <t xml:space="preserve">rozpočet </t>
  </si>
  <si>
    <t>Výdaje státního rozpočtu (v mil. Kč)</t>
  </si>
  <si>
    <t>Příjmy státního rozpočtu (v mil. Kč)</t>
  </si>
  <si>
    <t xml:space="preserve">Příjmy státního rozpočtu (v mil. Kč) </t>
  </si>
  <si>
    <r>
      <t xml:space="preserve">Transfery mezinárodním  organizacím, platby MMF, SB, Česko německý fond budoucnosti </t>
    </r>
    <r>
      <rPr>
        <sz val="9"/>
        <rFont val="Times New Roman"/>
        <family val="1"/>
        <charset val="238"/>
      </rPr>
      <t>(v r. 2007 a 2008 v kap. MZV)</t>
    </r>
  </si>
  <si>
    <t>index
 2022/2021
v %</t>
  </si>
  <si>
    <t>index 
2022/2021
v %</t>
  </si>
  <si>
    <t>Dávky důchodového pojištění (vč.ozbrojených složek)</t>
  </si>
  <si>
    <t>Státní sociální podpora a pěstounská péče</t>
  </si>
  <si>
    <t>Mandatorní sociální dotace zaměstnavatelům</t>
  </si>
  <si>
    <t>Dotace státním fondům -  (od r. 2005   pouze správní výdaje SZIF)</t>
  </si>
  <si>
    <t>Zahr. pomoc, humanitární pomoc (od r. 2009 v přísl. kapitolách), Viségradský fond (do r. 2003) vč. EU</t>
  </si>
  <si>
    <r>
      <t xml:space="preserve"> (</t>
    </r>
    <r>
      <rPr>
        <b/>
        <sz val="10"/>
        <rFont val="Times New Roman CE"/>
        <family val="1"/>
        <charset val="238"/>
      </rPr>
      <t>bez mezd zahrnutých v kapitole MO</t>
    </r>
    <r>
      <rPr>
        <sz val="10"/>
        <rFont val="Times New Roman CE"/>
        <family val="1"/>
        <charset val="238"/>
      </rPr>
      <t xml:space="preserve"> v rámci 
 vojenských výdajů a bez kap. VPS; od roku 2014 bez pojistného za pěstouny §4136)</t>
    </r>
  </si>
  <si>
    <t>Platy duchovních a administrativy vč. pojistného (od r. 2008 bez administrativy)-příspěvek na podporu činnosti dotčených církví a náboženských spol.</t>
  </si>
  <si>
    <t xml:space="preserve">Vývoj sledovaných mandatorních výdajů </t>
  </si>
  <si>
    <t>Vývoj quasi mandatorních výdajů</t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</si>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</sst>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5" formatCode="#,##0\ &quot;Kč&quot;;\-#,##0\ &quot;Kč&quot;"/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0.0"/>
    <numFmt numFmtId="167" formatCode="#,##0.0"/>
    <numFmt numFmtId="168" formatCode="_(* #,##0_);_(* \(#,##0\);_(* &quot;-&quot;_);_(@_)"/>
    <numFmt numFmtId="169" formatCode="_(&quot;$&quot;* #,##0_);_(&quot;$&quot;* \(#,##0\);_(&quot;$&quot;* &quot;-&quot;_);_(@_)"/>
    <numFmt numFmtId="170" formatCode="General_)"/>
    <numFmt numFmtId="171" formatCode="0.0_)"/>
    <numFmt numFmtId="172" formatCode="m\o\n\th\ d\,\ \y\y\y\y"/>
    <numFmt numFmtId="173" formatCode="&quot;$&quot;#,##0\ ;\(&quot;$&quot;#,##0\)"/>
    <numFmt numFmtId="174" formatCode="\$#,##0\ ;\(\$#,##0\)"/>
    <numFmt numFmtId="175" formatCode="d/\ m\Řs\ˇ\c\ yyyy"/>
    <numFmt numFmtId="176" formatCode="@*."/>
    <numFmt numFmtId="177" formatCode="_ @*."/>
    <numFmt numFmtId="178" formatCode="__@*."/>
    <numFmt numFmtId="179" formatCode="___ @*."/>
    <numFmt numFmtId="180" formatCode="#,##0&quot; &quot;"/>
    <numFmt numFmtId="181" formatCode="##\ ###\ ##0"/>
  </numFmts>
  <fonts count="11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charset val="238"/>
    </font>
    <font>
      <u/>
      <sz val="8"/>
      <color rgb="FF417D95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"/>
      <color indexed="8"/>
      <name val="Courier"/>
      <family val="1"/>
      <charset val="238"/>
    </font>
    <font>
      <u/>
      <sz val="10"/>
      <color indexed="12"/>
      <name val="Times New Roman CE"/>
      <family val="2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"/>
      <color indexed="8"/>
      <name val="Courier"/>
      <family val="1"/>
      <charset val="238"/>
    </font>
    <font>
      <u/>
      <sz val="10"/>
      <color theme="10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Courier"/>
      <family val="3"/>
      <charset val="238"/>
    </font>
    <font>
      <u/>
      <sz val="10"/>
      <color indexed="12"/>
      <name val="Arial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9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sz val="10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9"/>
      <name val="Calibri"/>
      <family val="2"/>
    </font>
    <font>
      <b/>
      <sz val="11"/>
      <color indexed="17"/>
      <name val="Calibri"/>
      <family val="2"/>
    </font>
    <font>
      <sz val="10"/>
      <name val="MS Sans Serif"/>
      <family val="2"/>
      <charset val="238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10"/>
      <name val="Bez Patky"/>
      <charset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Times New Roman"/>
      <family val="2"/>
      <charset val="238"/>
    </font>
    <font>
      <b/>
      <sz val="11"/>
      <color indexed="63"/>
      <name val="Calibri"/>
      <family val="2"/>
    </font>
    <font>
      <sz val="11"/>
      <color indexed="52"/>
      <name val="Calibri"/>
      <family val="2"/>
      <charset val="238"/>
    </font>
    <font>
      <b/>
      <sz val="8"/>
      <color indexed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b/>
      <sz val="11"/>
      <color indexed="52"/>
      <name val="Calibri"/>
      <family val="2"/>
      <charset val="238"/>
    </font>
    <font>
      <sz val="11"/>
      <color indexed="14"/>
      <name val="Calibri"/>
      <family val="2"/>
    </font>
    <font>
      <b/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</fonts>
  <fills count="10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9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566">
    <xf numFmtId="0" fontId="0" fillId="0" borderId="0"/>
    <xf numFmtId="0" fontId="11" fillId="0" borderId="0"/>
    <xf numFmtId="0" fontId="16" fillId="0" borderId="0">
      <protection locked="0"/>
    </xf>
    <xf numFmtId="0" fontId="16" fillId="0" borderId="0">
      <protection locked="0"/>
    </xf>
    <xf numFmtId="169" fontId="12" fillId="0" borderId="0" applyFont="0" applyFill="0" applyBorder="0" applyAlignment="0" applyProtection="0"/>
    <xf numFmtId="0" fontId="16" fillId="0" borderId="0">
      <protection locked="0"/>
    </xf>
    <xf numFmtId="168" fontId="12" fillId="0" borderId="0" applyFont="0" applyFill="0" applyBorder="0" applyAlignment="0" applyProtection="0"/>
    <xf numFmtId="0" fontId="17" fillId="0" borderId="0" applyNumberFormat="0" applyFill="0" applyBorder="0">
      <protection locked="0"/>
    </xf>
    <xf numFmtId="0" fontId="14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/>
    <xf numFmtId="0" fontId="20" fillId="0" borderId="0">
      <protection locked="0"/>
    </xf>
    <xf numFmtId="0" fontId="20" fillId="0" borderId="0">
      <protection locked="0"/>
    </xf>
    <xf numFmtId="172" fontId="20" fillId="0" borderId="0">
      <protection locked="0"/>
    </xf>
    <xf numFmtId="0" fontId="20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20" fillId="0" borderId="0">
      <protection locked="0"/>
    </xf>
    <xf numFmtId="0" fontId="20" fillId="0" borderId="29">
      <protection locked="0"/>
    </xf>
    <xf numFmtId="0" fontId="15" fillId="0" borderId="0"/>
    <xf numFmtId="0" fontId="20" fillId="0" borderId="0">
      <protection locked="0"/>
    </xf>
    <xf numFmtId="0" fontId="16" fillId="0" borderId="0">
      <protection locked="0"/>
    </xf>
    <xf numFmtId="0" fontId="20" fillId="0" borderId="0">
      <protection locked="0"/>
    </xf>
    <xf numFmtId="0" fontId="16" fillId="0" borderId="0">
      <protection locked="0"/>
    </xf>
    <xf numFmtId="0" fontId="19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>
      <protection locked="0"/>
    </xf>
    <xf numFmtId="0" fontId="20" fillId="0" borderId="0">
      <protection locked="0"/>
    </xf>
    <xf numFmtId="5" fontId="19" fillId="0" borderId="0" applyFont="0" applyFill="0" applyBorder="0" applyAlignment="0" applyProtection="0"/>
    <xf numFmtId="2" fontId="19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1" fillId="0" borderId="0">
      <alignment vertical="center"/>
    </xf>
    <xf numFmtId="0" fontId="21" fillId="0" borderId="0" applyNumberFormat="0" applyFill="0" applyBorder="0" applyAlignment="0" applyProtection="0"/>
    <xf numFmtId="0" fontId="15" fillId="0" borderId="0"/>
    <xf numFmtId="0" fontId="22" fillId="0" borderId="0"/>
    <xf numFmtId="170" fontId="23" fillId="0" borderId="0"/>
    <xf numFmtId="0" fontId="16" fillId="0" borderId="0">
      <protection locked="0"/>
    </xf>
    <xf numFmtId="0" fontId="16" fillId="0" borderId="0">
      <protection locked="0"/>
    </xf>
    <xf numFmtId="0" fontId="22" fillId="0" borderId="0"/>
    <xf numFmtId="0" fontId="22" fillId="0" borderId="0"/>
    <xf numFmtId="0" fontId="22" fillId="0" borderId="0"/>
    <xf numFmtId="170" fontId="23" fillId="0" borderId="0"/>
    <xf numFmtId="0" fontId="16" fillId="0" borderId="30">
      <protection locked="0"/>
    </xf>
    <xf numFmtId="170" fontId="23" fillId="0" borderId="0"/>
    <xf numFmtId="0" fontId="21" fillId="0" borderId="0" applyNumberFormat="0" applyFill="0" applyBorder="0" applyAlignment="0" applyProtection="0"/>
    <xf numFmtId="0" fontId="22" fillId="0" borderId="0"/>
    <xf numFmtId="0" fontId="12" fillId="0" borderId="0"/>
    <xf numFmtId="0" fontId="24" fillId="0" borderId="0" applyNumberFormat="0" applyFill="0" applyBorder="0">
      <protection locked="0"/>
    </xf>
    <xf numFmtId="0" fontId="12" fillId="0" borderId="0"/>
    <xf numFmtId="0" fontId="24" fillId="0" borderId="0" applyNumberFormat="0" applyFill="0" applyBorder="0">
      <protection locked="0"/>
    </xf>
    <xf numFmtId="0" fontId="22" fillId="0" borderId="0"/>
    <xf numFmtId="0" fontId="12" fillId="0" borderId="0"/>
    <xf numFmtId="0" fontId="24" fillId="0" borderId="0" applyNumberFormat="0" applyFill="0" applyBorder="0">
      <protection locked="0"/>
    </xf>
    <xf numFmtId="0" fontId="22" fillId="0" borderId="0"/>
    <xf numFmtId="0" fontId="12" fillId="0" borderId="0"/>
    <xf numFmtId="0" fontId="24" fillId="0" borderId="0" applyNumberFormat="0" applyFill="0" applyBorder="0">
      <protection locked="0"/>
    </xf>
    <xf numFmtId="0" fontId="22" fillId="0" borderId="0"/>
    <xf numFmtId="0" fontId="18" fillId="0" borderId="0"/>
    <xf numFmtId="0" fontId="12" fillId="0" borderId="0"/>
    <xf numFmtId="0" fontId="24" fillId="0" borderId="0" applyNumberFormat="0" applyFill="0" applyBorder="0">
      <protection locked="0"/>
    </xf>
    <xf numFmtId="0" fontId="22" fillId="0" borderId="0"/>
    <xf numFmtId="0" fontId="12" fillId="0" borderId="0"/>
    <xf numFmtId="0" fontId="24" fillId="0" borderId="0" applyNumberFormat="0" applyFill="0" applyBorder="0">
      <protection locked="0"/>
    </xf>
    <xf numFmtId="0" fontId="12" fillId="0" borderId="0"/>
    <xf numFmtId="0" fontId="24" fillId="0" borderId="0" applyNumberFormat="0" applyFill="0" applyBorder="0">
      <protection locked="0"/>
    </xf>
    <xf numFmtId="0" fontId="20" fillId="0" borderId="0">
      <protection locked="0"/>
    </xf>
    <xf numFmtId="0" fontId="20" fillId="0" borderId="0">
      <protection locked="0"/>
    </xf>
    <xf numFmtId="173" fontId="19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30" applyNumberFormat="0" applyFont="0" applyFill="0" applyAlignment="0" applyProtection="0"/>
    <xf numFmtId="171" fontId="13" fillId="0" borderId="0"/>
    <xf numFmtId="2" fontId="1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2" fillId="0" borderId="0">
      <alignment vertical="top"/>
    </xf>
    <xf numFmtId="0" fontId="12" fillId="0" borderId="31" applyNumberFormat="0" applyFont="0" applyFill="0" applyAlignment="0" applyProtection="0"/>
    <xf numFmtId="0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5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2" fontId="12" fillId="0" borderId="0" applyFont="0" applyFill="0" applyBorder="0" applyAlignment="0" applyProtection="0"/>
    <xf numFmtId="5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31" applyNumberFormat="0" applyFont="0" applyFill="0" applyAlignment="0" applyProtection="0"/>
    <xf numFmtId="0" fontId="19" fillId="2" borderId="31" applyNumberFormat="0" applyFont="0" applyFill="0" applyAlignment="0" applyProtection="0"/>
    <xf numFmtId="0" fontId="19" fillId="2" borderId="0" applyFont="0" applyFill="0" applyBorder="0" applyAlignment="0" applyProtection="0"/>
    <xf numFmtId="3" fontId="19" fillId="2" borderId="0" applyFont="0" applyFill="0" applyBorder="0" applyAlignment="0" applyProtection="0"/>
    <xf numFmtId="174" fontId="19" fillId="2" borderId="0" applyFont="0" applyFill="0" applyBorder="0" applyAlignment="0" applyProtection="0"/>
    <xf numFmtId="2" fontId="19" fillId="2" borderId="0" applyFont="0" applyFill="0" applyBorder="0" applyAlignment="0" applyProtection="0"/>
    <xf numFmtId="0" fontId="25" fillId="2" borderId="0" applyNumberFormat="0" applyFill="0" applyBorder="0" applyAlignment="0" applyProtection="0"/>
    <xf numFmtId="0" fontId="26" fillId="2" borderId="0" applyNumberFormat="0" applyFill="0" applyBorder="0" applyAlignment="0" applyProtection="0"/>
    <xf numFmtId="170" fontId="13" fillId="0" borderId="0"/>
    <xf numFmtId="0" fontId="20" fillId="0" borderId="0">
      <protection locked="0"/>
    </xf>
    <xf numFmtId="0" fontId="16" fillId="0" borderId="0">
      <protection locked="0"/>
    </xf>
    <xf numFmtId="0" fontId="20" fillId="0" borderId="0">
      <protection locked="0"/>
    </xf>
    <xf numFmtId="0" fontId="16" fillId="0" borderId="0">
      <protection locked="0"/>
    </xf>
    <xf numFmtId="172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20" fillId="0" borderId="0">
      <protection locked="0"/>
    </xf>
    <xf numFmtId="0" fontId="20" fillId="0" borderId="29">
      <protection locked="0"/>
    </xf>
    <xf numFmtId="0" fontId="11" fillId="0" borderId="0"/>
    <xf numFmtId="41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5" fontId="19" fillId="0" borderId="0" applyFont="0" applyFill="0" applyBorder="0" applyAlignment="0" applyProtection="0"/>
    <xf numFmtId="5" fontId="12" fillId="0" borderId="0" applyFont="0" applyFill="0" applyBorder="0" applyAlignment="0" applyProtection="0"/>
    <xf numFmtId="5" fontId="12" fillId="0" borderId="0" applyFont="0" applyFill="0" applyBorder="0" applyAlignment="0" applyProtection="0"/>
    <xf numFmtId="0" fontId="5" fillId="0" borderId="0"/>
    <xf numFmtId="0" fontId="30" fillId="0" borderId="0">
      <alignment vertical="top" wrapText="1"/>
    </xf>
    <xf numFmtId="0" fontId="4" fillId="0" borderId="0"/>
    <xf numFmtId="0" fontId="3" fillId="0" borderId="0"/>
    <xf numFmtId="0" fontId="35" fillId="0" borderId="0"/>
    <xf numFmtId="0" fontId="34" fillId="0" borderId="0"/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5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32" fillId="0" borderId="0"/>
    <xf numFmtId="0" fontId="2" fillId="0" borderId="0"/>
    <xf numFmtId="0" fontId="2" fillId="0" borderId="0"/>
    <xf numFmtId="0" fontId="20" fillId="0" borderId="0">
      <protection locked="0"/>
    </xf>
    <xf numFmtId="0" fontId="2" fillId="0" borderId="0"/>
    <xf numFmtId="0" fontId="38" fillId="0" borderId="0"/>
    <xf numFmtId="0" fontId="2" fillId="0" borderId="0"/>
    <xf numFmtId="0" fontId="30" fillId="34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0" fillId="38" borderId="0" applyNumberFormat="0" applyBorder="0" applyAlignment="0" applyProtection="0"/>
    <xf numFmtId="0" fontId="30" fillId="35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56" fillId="38" borderId="0" applyNumberFormat="0" applyBorder="0" applyAlignment="0" applyProtection="0"/>
    <xf numFmtId="0" fontId="56" fillId="41" borderId="0" applyNumberFormat="0" applyBorder="0" applyAlignment="0" applyProtection="0"/>
    <xf numFmtId="0" fontId="56" fillId="42" borderId="0" applyNumberFormat="0" applyBorder="0" applyAlignment="0" applyProtection="0"/>
    <xf numFmtId="0" fontId="56" fillId="40" borderId="0" applyNumberFormat="0" applyBorder="0" applyAlignment="0" applyProtection="0"/>
    <xf numFmtId="0" fontId="56" fillId="38" borderId="0" applyNumberFormat="0" applyBorder="0" applyAlignment="0" applyProtection="0"/>
    <xf numFmtId="0" fontId="56" fillId="35" borderId="0" applyNumberFormat="0" applyBorder="0" applyAlignment="0" applyProtection="0"/>
    <xf numFmtId="0" fontId="57" fillId="0" borderId="49" applyNumberFormat="0" applyFill="0" applyAlignment="0" applyProtection="0"/>
    <xf numFmtId="0" fontId="20" fillId="0" borderId="0">
      <protection locked="0"/>
    </xf>
    <xf numFmtId="0" fontId="20" fillId="0" borderId="0">
      <protection locked="0"/>
    </xf>
    <xf numFmtId="0" fontId="58" fillId="43" borderId="0" applyNumberFormat="0" applyBorder="0" applyAlignment="0" applyProtection="0"/>
    <xf numFmtId="0" fontId="59" fillId="44" borderId="50" applyNumberFormat="0" applyAlignment="0" applyProtection="0"/>
    <xf numFmtId="0" fontId="60" fillId="0" borderId="51" applyNumberFormat="0" applyFill="0" applyAlignment="0" applyProtection="0"/>
    <xf numFmtId="0" fontId="61" fillId="0" borderId="52" applyNumberFormat="0" applyFill="0" applyAlignment="0" applyProtection="0"/>
    <xf numFmtId="0" fontId="62" fillId="0" borderId="53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39" borderId="0" applyNumberFormat="0" applyBorder="0" applyAlignment="0" applyProtection="0"/>
    <xf numFmtId="0" fontId="35" fillId="36" borderId="54" applyNumberFormat="0" applyFont="0" applyAlignment="0" applyProtection="0"/>
    <xf numFmtId="0" fontId="65" fillId="0" borderId="55" applyNumberFormat="0" applyFill="0" applyAlignment="0" applyProtection="0"/>
    <xf numFmtId="0" fontId="66" fillId="38" borderId="0" applyNumberFormat="0" applyBorder="0" applyAlignment="0" applyProtection="0"/>
    <xf numFmtId="0" fontId="65" fillId="0" borderId="0" applyNumberFormat="0" applyFill="0" applyBorder="0" applyAlignment="0" applyProtection="0"/>
    <xf numFmtId="0" fontId="67" fillId="39" borderId="56" applyNumberFormat="0" applyAlignment="0" applyProtection="0"/>
    <xf numFmtId="0" fontId="68" fillId="45" borderId="56" applyNumberFormat="0" applyAlignment="0" applyProtection="0"/>
    <xf numFmtId="0" fontId="69" fillId="45" borderId="57" applyNumberFormat="0" applyAlignment="0" applyProtection="0"/>
    <xf numFmtId="0" fontId="70" fillId="0" borderId="0" applyNumberFormat="0" applyFill="0" applyBorder="0" applyAlignment="0" applyProtection="0"/>
    <xf numFmtId="0" fontId="56" fillId="46" borderId="0" applyNumberFormat="0" applyBorder="0" applyAlignment="0" applyProtection="0"/>
    <xf numFmtId="0" fontId="56" fillId="41" borderId="0" applyNumberFormat="0" applyBorder="0" applyAlignment="0" applyProtection="0"/>
    <xf numFmtId="0" fontId="56" fillId="42" borderId="0" applyNumberFormat="0" applyBorder="0" applyAlignment="0" applyProtection="0"/>
    <xf numFmtId="0" fontId="56" fillId="47" borderId="0" applyNumberFormat="0" applyBorder="0" applyAlignment="0" applyProtection="0"/>
    <xf numFmtId="0" fontId="56" fillId="48" borderId="0" applyNumberFormat="0" applyBorder="0" applyAlignment="0" applyProtection="0"/>
    <xf numFmtId="0" fontId="56" fillId="49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8" fillId="0" borderId="0"/>
    <xf numFmtId="4" fontId="71" fillId="50" borderId="59" applyNumberFormat="0" applyProtection="0">
      <alignment vertical="center"/>
    </xf>
    <xf numFmtId="4" fontId="71" fillId="50" borderId="59" applyNumberFormat="0" applyProtection="0">
      <alignment horizontal="left" vertical="center" indent="1"/>
    </xf>
    <xf numFmtId="4" fontId="72" fillId="48" borderId="59" applyNumberFormat="0" applyProtection="0">
      <alignment horizontal="left" vertical="center" indent="1"/>
    </xf>
    <xf numFmtId="4" fontId="72" fillId="0" borderId="59" applyNumberFormat="0" applyProtection="0">
      <alignment horizontal="right" vertical="center"/>
    </xf>
    <xf numFmtId="4" fontId="72" fillId="48" borderId="59" applyNumberFormat="0" applyProtection="0">
      <alignment horizontal="left" vertical="center" indent="1"/>
    </xf>
    <xf numFmtId="176" fontId="73" fillId="0" borderId="0" applyProtection="0">
      <alignment wrapText="1"/>
    </xf>
    <xf numFmtId="176" fontId="73" fillId="0" borderId="0" applyProtection="0">
      <alignment wrapText="1"/>
    </xf>
    <xf numFmtId="176" fontId="73" fillId="0" borderId="0" applyProtection="0">
      <alignment wrapText="1"/>
    </xf>
    <xf numFmtId="177" fontId="73" fillId="0" borderId="0"/>
    <xf numFmtId="178" fontId="74" fillId="0" borderId="0" applyProtection="0"/>
    <xf numFmtId="178" fontId="73" fillId="0" borderId="0"/>
    <xf numFmtId="0" fontId="1" fillId="11" borderId="0" applyNumberFormat="0" applyBorder="0" applyAlignment="0" applyProtection="0"/>
    <xf numFmtId="0" fontId="30" fillId="51" borderId="0" applyNumberFormat="0" applyBorder="0" applyAlignment="0" applyProtection="0"/>
    <xf numFmtId="0" fontId="30" fillId="51" borderId="0" applyNumberFormat="0" applyBorder="0" applyAlignment="0" applyProtection="0"/>
    <xf numFmtId="0" fontId="30" fillId="51" borderId="0" applyNumberFormat="0" applyBorder="0" applyAlignment="0" applyProtection="0"/>
    <xf numFmtId="0" fontId="1" fillId="15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1" fillId="19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30" fillId="52" borderId="0" applyNumberFormat="0" applyBorder="0" applyAlignment="0" applyProtection="0"/>
    <xf numFmtId="0" fontId="1" fillId="2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1" fillId="27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1" fillId="3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75" fillId="53" borderId="0" applyNumberFormat="0" applyBorder="0" applyAlignment="0" applyProtection="0"/>
    <xf numFmtId="0" fontId="75" fillId="54" borderId="0" applyNumberFormat="0" applyBorder="0" applyAlignment="0" applyProtection="0"/>
    <xf numFmtId="0" fontId="75" fillId="55" borderId="0" applyNumberFormat="0" applyBorder="0" applyAlignment="0" applyProtection="0"/>
    <xf numFmtId="0" fontId="75" fillId="56" borderId="0" applyNumberFormat="0" applyBorder="0" applyAlignment="0" applyProtection="0"/>
    <xf numFmtId="0" fontId="75" fillId="53" borderId="0" applyNumberFormat="0" applyBorder="0" applyAlignment="0" applyProtection="0"/>
    <xf numFmtId="0" fontId="75" fillId="37" borderId="0" applyNumberFormat="0" applyBorder="0" applyAlignment="0" applyProtection="0"/>
    <xf numFmtId="179" fontId="74" fillId="0" borderId="0"/>
    <xf numFmtId="0" fontId="1" fillId="12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1" fillId="1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1" fillId="20" borderId="0" applyNumberFormat="0" applyBorder="0" applyAlignment="0" applyProtection="0"/>
    <xf numFmtId="0" fontId="30" fillId="57" borderId="0" applyNumberFormat="0" applyBorder="0" applyAlignment="0" applyProtection="0"/>
    <xf numFmtId="0" fontId="30" fillId="57" borderId="0" applyNumberFormat="0" applyBorder="0" applyAlignment="0" applyProtection="0"/>
    <xf numFmtId="0" fontId="30" fillId="57" borderId="0" applyNumberFormat="0" applyBorder="0" applyAlignment="0" applyProtection="0"/>
    <xf numFmtId="0" fontId="1" fillId="24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30" fillId="43" borderId="0" applyNumberFormat="0" applyBorder="0" applyAlignment="0" applyProtection="0"/>
    <xf numFmtId="0" fontId="1" fillId="28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1" fillId="32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75" fillId="58" borderId="0" applyNumberFormat="0" applyBorder="0" applyAlignment="0" applyProtection="0"/>
    <xf numFmtId="0" fontId="75" fillId="54" borderId="0" applyNumberFormat="0" applyBorder="0" applyAlignment="0" applyProtection="0"/>
    <xf numFmtId="0" fontId="75" fillId="59" borderId="0" applyNumberFormat="0" applyBorder="0" applyAlignment="0" applyProtection="0"/>
    <xf numFmtId="0" fontId="75" fillId="60" borderId="0" applyNumberFormat="0" applyBorder="0" applyAlignment="0" applyProtection="0"/>
    <xf numFmtId="0" fontId="75" fillId="47" borderId="0" applyNumberFormat="0" applyBorder="0" applyAlignment="0" applyProtection="0"/>
    <xf numFmtId="0" fontId="75" fillId="37" borderId="0" applyNumberFormat="0" applyBorder="0" applyAlignment="0" applyProtection="0"/>
    <xf numFmtId="0" fontId="55" fillId="13" borderId="0" applyNumberFormat="0" applyBorder="0" applyAlignment="0" applyProtection="0"/>
    <xf numFmtId="0" fontId="56" fillId="61" borderId="0" applyNumberFormat="0" applyBorder="0" applyAlignment="0" applyProtection="0"/>
    <xf numFmtId="0" fontId="55" fillId="17" borderId="0" applyNumberFormat="0" applyBorder="0" applyAlignment="0" applyProtection="0"/>
    <xf numFmtId="0" fontId="56" fillId="35" borderId="0" applyNumberFormat="0" applyBorder="0" applyAlignment="0" applyProtection="0"/>
    <xf numFmtId="0" fontId="55" fillId="21" borderId="0" applyNumberFormat="0" applyBorder="0" applyAlignment="0" applyProtection="0"/>
    <xf numFmtId="0" fontId="56" fillId="57" borderId="0" applyNumberFormat="0" applyBorder="0" applyAlignment="0" applyProtection="0"/>
    <xf numFmtId="0" fontId="55" fillId="25" borderId="0" applyNumberFormat="0" applyBorder="0" applyAlignment="0" applyProtection="0"/>
    <xf numFmtId="0" fontId="56" fillId="62" borderId="0" applyNumberFormat="0" applyBorder="0" applyAlignment="0" applyProtection="0"/>
    <xf numFmtId="0" fontId="55" fillId="29" borderId="0" applyNumberFormat="0" applyBorder="0" applyAlignment="0" applyProtection="0"/>
    <xf numFmtId="0" fontId="56" fillId="48" borderId="0" applyNumberFormat="0" applyBorder="0" applyAlignment="0" applyProtection="0"/>
    <xf numFmtId="0" fontId="55" fillId="33" borderId="0" applyNumberFormat="0" applyBorder="0" applyAlignment="0" applyProtection="0"/>
    <xf numFmtId="0" fontId="56" fillId="63" borderId="0" applyNumberFormat="0" applyBorder="0" applyAlignment="0" applyProtection="0"/>
    <xf numFmtId="0" fontId="76" fillId="64" borderId="0" applyNumberFormat="0" applyBorder="0" applyAlignment="0" applyProtection="0"/>
    <xf numFmtId="0" fontId="76" fillId="54" borderId="0" applyNumberFormat="0" applyBorder="0" applyAlignment="0" applyProtection="0"/>
    <xf numFmtId="0" fontId="76" fillId="59" borderId="0" applyNumberFormat="0" applyBorder="0" applyAlignment="0" applyProtection="0"/>
    <xf numFmtId="0" fontId="76" fillId="60" borderId="0" applyNumberFormat="0" applyBorder="0" applyAlignment="0" applyProtection="0"/>
    <xf numFmtId="0" fontId="76" fillId="64" borderId="0" applyNumberFormat="0" applyBorder="0" applyAlignment="0" applyProtection="0"/>
    <xf numFmtId="0" fontId="76" fillId="42" borderId="0" applyNumberFormat="0" applyBorder="0" applyAlignment="0" applyProtection="0"/>
    <xf numFmtId="0" fontId="77" fillId="65" borderId="0" applyNumberFormat="0" applyBorder="0" applyAlignment="0" applyProtection="0"/>
    <xf numFmtId="0" fontId="78" fillId="66" borderId="0" applyNumberFormat="0" applyBorder="0" applyAlignment="0" applyProtection="0"/>
    <xf numFmtId="0" fontId="78" fillId="67" borderId="0" applyNumberFormat="0" applyBorder="0" applyAlignment="0" applyProtection="0"/>
    <xf numFmtId="0" fontId="77" fillId="68" borderId="0" applyNumberFormat="0" applyBorder="0" applyAlignment="0" applyProtection="0"/>
    <xf numFmtId="0" fontId="76" fillId="69" borderId="0" applyNumberFormat="0" applyBorder="0" applyAlignment="0" applyProtection="0"/>
    <xf numFmtId="0" fontId="77" fillId="70" borderId="0" applyNumberFormat="0" applyBorder="0" applyAlignment="0" applyProtection="0"/>
    <xf numFmtId="0" fontId="78" fillId="71" borderId="0" applyNumberFormat="0" applyBorder="0" applyAlignment="0" applyProtection="0"/>
    <xf numFmtId="0" fontId="78" fillId="72" borderId="0" applyNumberFormat="0" applyBorder="0" applyAlignment="0" applyProtection="0"/>
    <xf numFmtId="0" fontId="77" fillId="73" borderId="0" applyNumberFormat="0" applyBorder="0" applyAlignment="0" applyProtection="0"/>
    <xf numFmtId="0" fontId="76" fillId="49" borderId="0" applyNumberFormat="0" applyBorder="0" applyAlignment="0" applyProtection="0"/>
    <xf numFmtId="0" fontId="77" fillId="74" borderId="0" applyNumberFormat="0" applyBorder="0" applyAlignment="0" applyProtection="0"/>
    <xf numFmtId="0" fontId="78" fillId="75" borderId="0" applyNumberFormat="0" applyBorder="0" applyAlignment="0" applyProtection="0"/>
    <xf numFmtId="0" fontId="78" fillId="76" borderId="0" applyNumberFormat="0" applyBorder="0" applyAlignment="0" applyProtection="0"/>
    <xf numFmtId="0" fontId="77" fillId="77" borderId="0" applyNumberFormat="0" applyBorder="0" applyAlignment="0" applyProtection="0"/>
    <xf numFmtId="0" fontId="77" fillId="78" borderId="0" applyNumberFormat="0" applyBorder="0" applyAlignment="0" applyProtection="0"/>
    <xf numFmtId="0" fontId="77" fillId="79" borderId="0" applyNumberFormat="0" applyBorder="0" applyAlignment="0" applyProtection="0"/>
    <xf numFmtId="0" fontId="78" fillId="71" borderId="0" applyNumberFormat="0" applyBorder="0" applyAlignment="0" applyProtection="0"/>
    <xf numFmtId="0" fontId="78" fillId="78" borderId="0" applyNumberFormat="0" applyBorder="0" applyAlignment="0" applyProtection="0"/>
    <xf numFmtId="0" fontId="77" fillId="72" borderId="0" applyNumberFormat="0" applyBorder="0" applyAlignment="0" applyProtection="0"/>
    <xf numFmtId="0" fontId="77" fillId="80" borderId="0" applyNumberFormat="0" applyBorder="0" applyAlignment="0" applyProtection="0"/>
    <xf numFmtId="0" fontId="77" fillId="68" borderId="0" applyNumberFormat="0" applyBorder="0" applyAlignment="0" applyProtection="0"/>
    <xf numFmtId="0" fontId="78" fillId="81" borderId="0" applyNumberFormat="0" applyBorder="0" applyAlignment="0" applyProtection="0"/>
    <xf numFmtId="0" fontId="78" fillId="82" borderId="0" applyNumberFormat="0" applyBorder="0" applyAlignment="0" applyProtection="0"/>
    <xf numFmtId="0" fontId="77" fillId="68" borderId="0" applyNumberFormat="0" applyBorder="0" applyAlignment="0" applyProtection="0"/>
    <xf numFmtId="0" fontId="77" fillId="83" borderId="0" applyNumberFormat="0" applyBorder="0" applyAlignment="0" applyProtection="0"/>
    <xf numFmtId="0" fontId="77" fillId="84" borderId="0" applyNumberFormat="0" applyBorder="0" applyAlignment="0" applyProtection="0"/>
    <xf numFmtId="0" fontId="78" fillId="85" borderId="0" applyNumberFormat="0" applyBorder="0" applyAlignment="0" applyProtection="0"/>
    <xf numFmtId="0" fontId="78" fillId="86" borderId="0" applyNumberFormat="0" applyBorder="0" applyAlignment="0" applyProtection="0"/>
    <xf numFmtId="0" fontId="77" fillId="87" borderId="0" applyNumberFormat="0" applyBorder="0" applyAlignment="0" applyProtection="0"/>
    <xf numFmtId="0" fontId="77" fillId="88" borderId="0" applyNumberFormat="0" applyBorder="0" applyAlignment="0" applyProtection="0"/>
    <xf numFmtId="0" fontId="79" fillId="85" borderId="0" applyNumberFormat="0" applyBorder="0" applyAlignment="0" applyProtection="0"/>
    <xf numFmtId="0" fontId="80" fillId="89" borderId="0"/>
    <xf numFmtId="0" fontId="81" fillId="90" borderId="59" applyNumberFormat="0" applyAlignment="0" applyProtection="0"/>
    <xf numFmtId="0" fontId="29" fillId="0" borderId="48" applyNumberFormat="0" applyFill="0" applyAlignment="0" applyProtection="0"/>
    <xf numFmtId="0" fontId="57" fillId="0" borderId="60" applyNumberFormat="0" applyFill="0" applyAlignment="0" applyProtection="0"/>
    <xf numFmtId="180" fontId="32" fillId="0" borderId="0"/>
    <xf numFmtId="41" fontId="38" fillId="0" borderId="0" applyFont="0" applyFill="0" applyBorder="0" applyAlignment="0" applyProtection="0"/>
    <xf numFmtId="0" fontId="16" fillId="0" borderId="0">
      <protection locked="0"/>
    </xf>
    <xf numFmtId="169" fontId="38" fillId="0" borderId="0" applyFont="0" applyFill="0" applyBorder="0" applyAlignment="0" applyProtection="0"/>
    <xf numFmtId="0" fontId="16" fillId="0" borderId="0">
      <protection locked="0"/>
    </xf>
    <xf numFmtId="40" fontId="8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32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38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3" fillId="91" borderId="0" applyNumberFormat="0" applyBorder="0" applyAlignment="0" applyProtection="0"/>
    <xf numFmtId="0" fontId="83" fillId="92" borderId="0" applyNumberFormat="0" applyBorder="0" applyAlignment="0" applyProtection="0"/>
    <xf numFmtId="0" fontId="83" fillId="93" borderId="0" applyNumberFormat="0" applyBorder="0" applyAlignment="0" applyProtection="0"/>
    <xf numFmtId="0" fontId="84" fillId="0" borderId="0" applyNumberFormat="0" applyFill="0" applyBorder="0" applyAlignment="0" applyProtection="0"/>
    <xf numFmtId="0" fontId="78" fillId="76" borderId="0" applyNumberFormat="0" applyBorder="0" applyAlignment="0" applyProtection="0"/>
    <xf numFmtId="0" fontId="85" fillId="0" borderId="61" applyNumberFormat="0" applyFill="0" applyAlignment="0" applyProtection="0"/>
    <xf numFmtId="0" fontId="86" fillId="0" borderId="62" applyNumberFormat="0" applyFill="0" applyAlignment="0" applyProtection="0"/>
    <xf numFmtId="0" fontId="87" fillId="0" borderId="63" applyNumberFormat="0" applyFill="0" applyAlignment="0" applyProtection="0"/>
    <xf numFmtId="0" fontId="87" fillId="0" borderId="0" applyNumberFormat="0" applyFill="0" applyBorder="0" applyAlignment="0" applyProtection="0"/>
    <xf numFmtId="0" fontId="14" fillId="0" borderId="0"/>
    <xf numFmtId="0" fontId="80" fillId="79" borderId="50" applyNumberFormat="0" applyAlignment="0" applyProtection="0"/>
    <xf numFmtId="0" fontId="46" fillId="4" borderId="0" applyNumberFormat="0" applyBorder="0" applyAlignment="0" applyProtection="0"/>
    <xf numFmtId="0" fontId="58" fillId="40" borderId="0" applyNumberFormat="0" applyBorder="0" applyAlignment="0" applyProtection="0"/>
    <xf numFmtId="0" fontId="88" fillId="86" borderId="59" applyNumberFormat="0" applyAlignment="0" applyProtection="0"/>
    <xf numFmtId="0" fontId="52" fillId="8" borderId="46" applyNumberFormat="0" applyAlignment="0" applyProtection="0"/>
    <xf numFmtId="0" fontId="59" fillId="44" borderId="50" applyNumberFormat="0" applyAlignment="0" applyProtection="0"/>
    <xf numFmtId="0" fontId="89" fillId="0" borderId="64" applyNumberFormat="0" applyFill="0" applyAlignment="0" applyProtection="0"/>
    <xf numFmtId="181" fontId="90" fillId="0" borderId="0"/>
    <xf numFmtId="0" fontId="42" fillId="0" borderId="40" applyNumberFormat="0" applyFill="0" applyAlignment="0" applyProtection="0"/>
    <xf numFmtId="0" fontId="91" fillId="0" borderId="65" applyNumberFormat="0" applyFill="0" applyAlignment="0" applyProtection="0"/>
    <xf numFmtId="0" fontId="43" fillId="0" borderId="41" applyNumberFormat="0" applyFill="0" applyAlignment="0" applyProtection="0"/>
    <xf numFmtId="0" fontId="92" fillId="0" borderId="66" applyNumberFormat="0" applyFill="0" applyAlignment="0" applyProtection="0"/>
    <xf numFmtId="0" fontId="44" fillId="0" borderId="42" applyNumberFormat="0" applyFill="0" applyAlignment="0" applyProtection="0"/>
    <xf numFmtId="0" fontId="93" fillId="0" borderId="67" applyNumberFormat="0" applyFill="0" applyAlignment="0" applyProtection="0"/>
    <xf numFmtId="0" fontId="44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89" fillId="86" borderId="0" applyNumberFormat="0" applyBorder="0" applyAlignment="0" applyProtection="0"/>
    <xf numFmtId="0" fontId="47" fillId="5" borderId="0" applyNumberFormat="0" applyBorder="0" applyAlignment="0" applyProtection="0"/>
    <xf numFmtId="0" fontId="96" fillId="39" borderId="0" applyNumberFormat="0" applyBorder="0" applyAlignment="0" applyProtection="0"/>
    <xf numFmtId="0" fontId="12" fillId="0" borderId="0"/>
    <xf numFmtId="0" fontId="12" fillId="0" borderId="0"/>
    <xf numFmtId="181" fontId="90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4" fillId="0" borderId="0"/>
    <xf numFmtId="0" fontId="1" fillId="0" borderId="0"/>
    <xf numFmtId="0" fontId="18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8" fillId="0" borderId="0"/>
    <xf numFmtId="0" fontId="18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97" fillId="0" borderId="0"/>
    <xf numFmtId="0" fontId="38" fillId="0" borderId="0"/>
    <xf numFmtId="0" fontId="38" fillId="0" borderId="0"/>
    <xf numFmtId="0" fontId="38" fillId="0" borderId="0"/>
    <xf numFmtId="0" fontId="98" fillId="0" borderId="0"/>
    <xf numFmtId="0" fontId="38" fillId="0" borderId="0"/>
    <xf numFmtId="0" fontId="9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2" fillId="0" borderId="0"/>
    <xf numFmtId="0" fontId="38" fillId="0" borderId="0"/>
    <xf numFmtId="0" fontId="38" fillId="0" borderId="0"/>
    <xf numFmtId="0" fontId="100" fillId="0" borderId="0"/>
    <xf numFmtId="0" fontId="1" fillId="0" borderId="0"/>
    <xf numFmtId="0" fontId="1" fillId="0" borderId="0"/>
    <xf numFmtId="0" fontId="30" fillId="0" borderId="0"/>
    <xf numFmtId="0" fontId="34" fillId="0" borderId="0"/>
    <xf numFmtId="0" fontId="30" fillId="0" borderId="0"/>
    <xf numFmtId="0" fontId="97" fillId="85" borderId="59" applyNumberFormat="0" applyFont="0" applyAlignment="0" applyProtection="0"/>
    <xf numFmtId="0" fontId="38" fillId="36" borderId="54" applyNumberFormat="0" applyFont="0" applyAlignment="0" applyProtection="0"/>
    <xf numFmtId="0" fontId="38" fillId="36" borderId="54" applyNumberFormat="0" applyFont="0" applyAlignment="0" applyProtection="0"/>
    <xf numFmtId="0" fontId="101" fillId="90" borderId="57" applyNumberFormat="0" applyAlignment="0" applyProtection="0"/>
    <xf numFmtId="0" fontId="1" fillId="9" borderId="47" applyNumberFormat="0" applyFont="0" applyAlignment="0" applyProtection="0"/>
    <xf numFmtId="0" fontId="30" fillId="36" borderId="54" applyNumberFormat="0" applyFont="0" applyAlignment="0" applyProtection="0"/>
    <xf numFmtId="0" fontId="30" fillId="36" borderId="54" applyNumberFormat="0" applyFont="0" applyAlignment="0" applyProtection="0"/>
    <xf numFmtId="0" fontId="30" fillId="9" borderId="47" applyNumberFormat="0" applyFont="0" applyAlignment="0" applyProtection="0"/>
    <xf numFmtId="9" fontId="3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>
      <protection locked="0"/>
    </xf>
    <xf numFmtId="9" fontId="18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51" fillId="0" borderId="45" applyNumberFormat="0" applyFill="0" applyAlignment="0" applyProtection="0"/>
    <xf numFmtId="0" fontId="102" fillId="0" borderId="68" applyNumberFormat="0" applyFill="0" applyAlignment="0" applyProtection="0"/>
    <xf numFmtId="4" fontId="71" fillId="50" borderId="59" applyNumberFormat="0" applyProtection="0">
      <alignment vertical="center"/>
    </xf>
    <xf numFmtId="0" fontId="103" fillId="39" borderId="69" applyNumberFormat="0" applyProtection="0">
      <alignment horizontal="left" vertical="top" indent="1"/>
    </xf>
    <xf numFmtId="4" fontId="72" fillId="40" borderId="59" applyNumberFormat="0" applyProtection="0">
      <alignment horizontal="right" vertical="center"/>
    </xf>
    <xf numFmtId="4" fontId="72" fillId="94" borderId="59" applyNumberFormat="0" applyProtection="0">
      <alignment horizontal="right" vertical="center"/>
    </xf>
    <xf numFmtId="4" fontId="72" fillId="49" borderId="70" applyNumberFormat="0" applyProtection="0">
      <alignment horizontal="right" vertical="center"/>
    </xf>
    <xf numFmtId="4" fontId="72" fillId="42" borderId="59" applyNumberFormat="0" applyProtection="0">
      <alignment horizontal="right" vertical="center"/>
    </xf>
    <xf numFmtId="4" fontId="72" fillId="63" borderId="59" applyNumberFormat="0" applyProtection="0">
      <alignment horizontal="right" vertical="center"/>
    </xf>
    <xf numFmtId="4" fontId="72" fillId="41" borderId="59" applyNumberFormat="0" applyProtection="0">
      <alignment horizontal="right" vertical="center"/>
    </xf>
    <xf numFmtId="4" fontId="72" fillId="59" borderId="59" applyNumberFormat="0" applyProtection="0">
      <alignment horizontal="right" vertical="center"/>
    </xf>
    <xf numFmtId="4" fontId="72" fillId="55" borderId="59" applyNumberFormat="0" applyProtection="0">
      <alignment horizontal="right" vertical="center"/>
    </xf>
    <xf numFmtId="4" fontId="72" fillId="57" borderId="59" applyNumberFormat="0" applyProtection="0">
      <alignment horizontal="right" vertical="center"/>
    </xf>
    <xf numFmtId="4" fontId="72" fillId="95" borderId="70" applyNumberFormat="0" applyProtection="0">
      <alignment horizontal="left" vertical="center" indent="1"/>
    </xf>
    <xf numFmtId="0" fontId="104" fillId="0" borderId="0"/>
    <xf numFmtId="0" fontId="97" fillId="0" borderId="0">
      <alignment horizontal="left"/>
    </xf>
    <xf numFmtId="0" fontId="105" fillId="96" borderId="0"/>
    <xf numFmtId="4" fontId="12" fillId="47" borderId="70" applyNumberFormat="0" applyProtection="0">
      <alignment horizontal="left" vertical="center" indent="1"/>
    </xf>
    <xf numFmtId="4" fontId="12" fillId="47" borderId="70" applyNumberFormat="0" applyProtection="0">
      <alignment horizontal="left" vertical="center" indent="1"/>
    </xf>
    <xf numFmtId="4" fontId="72" fillId="97" borderId="59" applyNumberFormat="0" applyProtection="0">
      <alignment horizontal="right" vertical="center"/>
    </xf>
    <xf numFmtId="4" fontId="72" fillId="53" borderId="70" applyNumberFormat="0" applyProtection="0">
      <alignment horizontal="left" vertical="center" indent="1"/>
    </xf>
    <xf numFmtId="4" fontId="72" fillId="54" borderId="70" applyNumberFormat="0" applyProtection="0">
      <alignment horizontal="left" vertical="center" indent="1"/>
    </xf>
    <xf numFmtId="0" fontId="72" fillId="58" borderId="59" applyNumberFormat="0" applyProtection="0">
      <alignment horizontal="left" vertical="center" indent="1"/>
    </xf>
    <xf numFmtId="0" fontId="38" fillId="47" borderId="69" applyNumberFormat="0" applyProtection="0">
      <alignment horizontal="left" vertical="center" indent="1"/>
    </xf>
    <xf numFmtId="0" fontId="38" fillId="47" borderId="69" applyNumberFormat="0" applyProtection="0">
      <alignment horizontal="left" vertical="center" indent="1"/>
    </xf>
    <xf numFmtId="0" fontId="97" fillId="47" borderId="69" applyNumberFormat="0" applyProtection="0">
      <alignment horizontal="left" vertical="top" indent="1"/>
    </xf>
    <xf numFmtId="0" fontId="38" fillId="47" borderId="69" applyNumberFormat="0" applyProtection="0">
      <alignment horizontal="left" vertical="top" indent="1"/>
    </xf>
    <xf numFmtId="0" fontId="38" fillId="47" borderId="69" applyNumberFormat="0" applyProtection="0">
      <alignment horizontal="left" vertical="top" indent="1"/>
    </xf>
    <xf numFmtId="0" fontId="72" fillId="98" borderId="59" applyNumberFormat="0" applyProtection="0">
      <alignment horizontal="left" vertical="center" indent="1"/>
    </xf>
    <xf numFmtId="0" fontId="38" fillId="54" borderId="69" applyNumberFormat="0" applyProtection="0">
      <alignment horizontal="left" vertical="center" indent="1"/>
    </xf>
    <xf numFmtId="0" fontId="38" fillId="54" borderId="69" applyNumberFormat="0" applyProtection="0">
      <alignment horizontal="left" vertical="center" indent="1"/>
    </xf>
    <xf numFmtId="0" fontId="97" fillId="54" borderId="69" applyNumberFormat="0" applyProtection="0">
      <alignment horizontal="left" vertical="top" indent="1"/>
    </xf>
    <xf numFmtId="0" fontId="38" fillId="54" borderId="69" applyNumberFormat="0" applyProtection="0">
      <alignment horizontal="left" vertical="top" indent="1"/>
    </xf>
    <xf numFmtId="0" fontId="38" fillId="54" borderId="69" applyNumberFormat="0" applyProtection="0">
      <alignment horizontal="left" vertical="top" indent="1"/>
    </xf>
    <xf numFmtId="0" fontId="72" fillId="34" borderId="59" applyNumberFormat="0" applyProtection="0">
      <alignment horizontal="left" vertical="center" indent="1"/>
    </xf>
    <xf numFmtId="0" fontId="38" fillId="34" borderId="69" applyNumberFormat="0" applyProtection="0">
      <alignment horizontal="left" vertical="center" indent="1"/>
    </xf>
    <xf numFmtId="0" fontId="38" fillId="34" borderId="69" applyNumberFormat="0" applyProtection="0">
      <alignment horizontal="left" vertical="center" indent="1"/>
    </xf>
    <xf numFmtId="0" fontId="97" fillId="34" borderId="69" applyNumberFormat="0" applyProtection="0">
      <alignment horizontal="left" vertical="top" indent="1"/>
    </xf>
    <xf numFmtId="0" fontId="38" fillId="34" borderId="69" applyNumberFormat="0" applyProtection="0">
      <alignment horizontal="left" vertical="top" indent="1"/>
    </xf>
    <xf numFmtId="0" fontId="38" fillId="34" borderId="69" applyNumberFormat="0" applyProtection="0">
      <alignment horizontal="left" vertical="top" indent="1"/>
    </xf>
    <xf numFmtId="0" fontId="72" fillId="53" borderId="59" applyNumberFormat="0" applyProtection="0">
      <alignment horizontal="left" vertical="center" indent="1"/>
    </xf>
    <xf numFmtId="0" fontId="38" fillId="53" borderId="69" applyNumberFormat="0" applyProtection="0">
      <alignment horizontal="left" vertical="center" indent="1"/>
    </xf>
    <xf numFmtId="0" fontId="38" fillId="53" borderId="69" applyNumberFormat="0" applyProtection="0">
      <alignment horizontal="left" vertical="center" indent="1"/>
    </xf>
    <xf numFmtId="0" fontId="97" fillId="53" borderId="69" applyNumberFormat="0" applyProtection="0">
      <alignment horizontal="left" vertical="top" indent="1"/>
    </xf>
    <xf numFmtId="0" fontId="38" fillId="53" borderId="69" applyNumberFormat="0" applyProtection="0">
      <alignment horizontal="left" vertical="top" indent="1"/>
    </xf>
    <xf numFmtId="0" fontId="38" fillId="53" borderId="69" applyNumberFormat="0" applyProtection="0">
      <alignment horizontal="left" vertical="top" indent="1"/>
    </xf>
    <xf numFmtId="0" fontId="97" fillId="45" borderId="71" applyNumberFormat="0">
      <protection locked="0"/>
    </xf>
    <xf numFmtId="0" fontId="38" fillId="45" borderId="58" applyNumberFormat="0">
      <protection locked="0"/>
    </xf>
    <xf numFmtId="0" fontId="38" fillId="45" borderId="58" applyNumberFormat="0">
      <protection locked="0"/>
    </xf>
    <xf numFmtId="0" fontId="71" fillId="47" borderId="72" applyBorder="0"/>
    <xf numFmtId="4" fontId="106" fillId="36" borderId="69" applyNumberFormat="0" applyProtection="0">
      <alignment vertical="center"/>
    </xf>
    <xf numFmtId="4" fontId="107" fillId="99" borderId="58" applyNumberFormat="0" applyProtection="0">
      <alignment vertical="center"/>
    </xf>
    <xf numFmtId="4" fontId="106" fillId="58" borderId="69" applyNumberFormat="0" applyProtection="0">
      <alignment horizontal="left" vertical="center" indent="1"/>
    </xf>
    <xf numFmtId="0" fontId="106" fillId="36" borderId="69" applyNumberFormat="0" applyProtection="0">
      <alignment horizontal="left" vertical="top" indent="1"/>
    </xf>
    <xf numFmtId="4" fontId="71" fillId="0" borderId="59" applyNumberFormat="0" applyProtection="0">
      <alignment horizontal="right" vertical="center"/>
    </xf>
    <xf numFmtId="0" fontId="106" fillId="54" borderId="69" applyNumberFormat="0" applyProtection="0">
      <alignment horizontal="left" vertical="top" indent="1"/>
    </xf>
    <xf numFmtId="4" fontId="108" fillId="100" borderId="70" applyNumberFormat="0" applyProtection="0">
      <alignment horizontal="left" vertical="center" indent="1"/>
    </xf>
    <xf numFmtId="0" fontId="72" fillId="101" borderId="58"/>
    <xf numFmtId="4" fontId="109" fillId="45" borderId="59" applyNumberFormat="0" applyProtection="0">
      <alignment horizontal="right" vertical="center"/>
    </xf>
    <xf numFmtId="0" fontId="110" fillId="0" borderId="0" applyNumberFormat="0" applyFill="0" applyBorder="0" applyAlignment="0" applyProtection="0"/>
    <xf numFmtId="0" fontId="45" fillId="3" borderId="0" applyNumberFormat="0" applyBorder="0" applyAlignment="0" applyProtection="0"/>
    <xf numFmtId="0" fontId="66" fillId="52" borderId="0" applyNumberFormat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48" fillId="6" borderId="43" applyNumberFormat="0" applyAlignment="0" applyProtection="0"/>
    <xf numFmtId="0" fontId="67" fillId="37" borderId="56" applyNumberFormat="0" applyAlignment="0" applyProtection="0"/>
    <xf numFmtId="0" fontId="50" fillId="7" borderId="43" applyNumberFormat="0" applyAlignment="0" applyProtection="0"/>
    <xf numFmtId="0" fontId="111" fillId="58" borderId="56" applyNumberFormat="0" applyAlignment="0" applyProtection="0"/>
    <xf numFmtId="0" fontId="49" fillId="7" borderId="44" applyNumberFormat="0" applyAlignment="0" applyProtection="0"/>
    <xf numFmtId="0" fontId="69" fillId="58" borderId="57" applyNumberFormat="0" applyAlignment="0" applyProtection="0"/>
    <xf numFmtId="0" fontId="54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55" fillId="10" borderId="0" applyNumberFormat="0" applyBorder="0" applyAlignment="0" applyProtection="0"/>
    <xf numFmtId="0" fontId="56" fillId="69" borderId="0" applyNumberFormat="0" applyBorder="0" applyAlignment="0" applyProtection="0"/>
    <xf numFmtId="0" fontId="55" fillId="14" borderId="0" applyNumberFormat="0" applyBorder="0" applyAlignment="0" applyProtection="0"/>
    <xf numFmtId="0" fontId="56" fillId="49" borderId="0" applyNumberFormat="0" applyBorder="0" applyAlignment="0" applyProtection="0"/>
    <xf numFmtId="0" fontId="55" fillId="18" borderId="0" applyNumberFormat="0" applyBorder="0" applyAlignment="0" applyProtection="0"/>
    <xf numFmtId="0" fontId="56" fillId="59" borderId="0" applyNumberFormat="0" applyBorder="0" applyAlignment="0" applyProtection="0"/>
    <xf numFmtId="0" fontId="55" fillId="22" borderId="0" applyNumberFormat="0" applyBorder="0" applyAlignment="0" applyProtection="0"/>
    <xf numFmtId="0" fontId="56" fillId="62" borderId="0" applyNumberFormat="0" applyBorder="0" applyAlignment="0" applyProtection="0"/>
    <xf numFmtId="0" fontId="55" fillId="26" borderId="0" applyNumberFormat="0" applyBorder="0" applyAlignment="0" applyProtection="0"/>
    <xf numFmtId="0" fontId="56" fillId="48" borderId="0" applyNumberFormat="0" applyBorder="0" applyAlignment="0" applyProtection="0"/>
    <xf numFmtId="0" fontId="55" fillId="30" borderId="0" applyNumberFormat="0" applyBorder="0" applyAlignment="0" applyProtection="0"/>
    <xf numFmtId="0" fontId="56" fillId="41" borderId="0" applyNumberFormat="0" applyBorder="0" applyAlignment="0" applyProtection="0"/>
    <xf numFmtId="0" fontId="1" fillId="0" borderId="0"/>
  </cellStyleXfs>
  <cellXfs count="240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8" fillId="0" borderId="0" xfId="0" applyFont="1" applyFill="1" applyBorder="1" applyAlignment="1">
      <alignment horizontal="centerContinuous"/>
    </xf>
    <xf numFmtId="0" fontId="10" fillId="0" borderId="0" xfId="0" applyFont="1" applyFill="1" applyBorder="1" applyAlignment="1">
      <alignment horizontal="right" wrapText="1"/>
    </xf>
    <xf numFmtId="0" fontId="10" fillId="0" borderId="0" xfId="0" applyFont="1" applyFill="1" applyBorder="1"/>
    <xf numFmtId="0" fontId="6" fillId="0" borderId="0" xfId="0" applyFont="1" applyFill="1" applyBorder="1"/>
    <xf numFmtId="166" fontId="6" fillId="0" borderId="1" xfId="0" applyNumberFormat="1" applyFont="1" applyFill="1" applyBorder="1"/>
    <xf numFmtId="166" fontId="6" fillId="0" borderId="0" xfId="0" applyNumberFormat="1" applyFont="1" applyFill="1" applyBorder="1"/>
    <xf numFmtId="166" fontId="6" fillId="0" borderId="3" xfId="0" applyNumberFormat="1" applyFont="1" applyFill="1" applyBorder="1" applyAlignment="1">
      <alignment vertical="center" wrapText="1"/>
    </xf>
    <xf numFmtId="3" fontId="6" fillId="0" borderId="0" xfId="0" applyNumberFormat="1" applyFont="1" applyFill="1"/>
    <xf numFmtId="3" fontId="6" fillId="0" borderId="19" xfId="0" applyNumberFormat="1" applyFont="1" applyFill="1" applyBorder="1"/>
    <xf numFmtId="3" fontId="6" fillId="0" borderId="19" xfId="0" applyNumberFormat="1" applyFont="1" applyFill="1" applyBorder="1" applyAlignment="1"/>
    <xf numFmtId="3" fontId="6" fillId="0" borderId="8" xfId="0" applyNumberFormat="1" applyFont="1" applyFill="1" applyBorder="1" applyAlignment="1"/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166" fontId="6" fillId="0" borderId="19" xfId="0" applyNumberFormat="1" applyFont="1" applyFill="1" applyBorder="1" applyAlignment="1">
      <alignment horizontal="right" wrapText="1"/>
    </xf>
    <xf numFmtId="0" fontId="7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3" fontId="6" fillId="0" borderId="8" xfId="0" applyNumberFormat="1" applyFont="1" applyFill="1" applyBorder="1"/>
    <xf numFmtId="0" fontId="6" fillId="0" borderId="7" xfId="0" applyFont="1" applyFill="1" applyBorder="1" applyAlignment="1">
      <alignment vertical="top" wrapText="1"/>
    </xf>
    <xf numFmtId="0" fontId="6" fillId="0" borderId="26" xfId="0" applyFont="1" applyFill="1" applyBorder="1" applyAlignment="1">
      <alignment vertical="center" wrapText="1"/>
    </xf>
    <xf numFmtId="3" fontId="6" fillId="0" borderId="17" xfId="0" applyNumberFormat="1" applyFont="1" applyFill="1" applyBorder="1"/>
    <xf numFmtId="166" fontId="6" fillId="0" borderId="8" xfId="0" applyNumberFormat="1" applyFont="1" applyFill="1" applyBorder="1"/>
    <xf numFmtId="166" fontId="6" fillId="0" borderId="8" xfId="0" applyNumberFormat="1" applyFont="1" applyFill="1" applyBorder="1" applyAlignment="1">
      <alignment horizontal="right" wrapText="1"/>
    </xf>
    <xf numFmtId="3" fontId="6" fillId="0" borderId="24" xfId="0" applyNumberFormat="1" applyFont="1" applyFill="1" applyBorder="1"/>
    <xf numFmtId="0" fontId="7" fillId="0" borderId="13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/>
    <xf numFmtId="0" fontId="8" fillId="0" borderId="0" xfId="0" applyFont="1" applyFill="1" applyBorder="1" applyAlignment="1"/>
    <xf numFmtId="0" fontId="6" fillId="0" borderId="19" xfId="0" applyFont="1" applyFill="1" applyBorder="1" applyAlignment="1">
      <alignment vertical="center" wrapText="1"/>
    </xf>
    <xf numFmtId="0" fontId="8" fillId="0" borderId="19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3" fontId="10" fillId="0" borderId="0" xfId="0" applyNumberFormat="1" applyFont="1" applyFill="1" applyBorder="1" applyAlignment="1">
      <alignment horizontal="right" wrapText="1"/>
    </xf>
    <xf numFmtId="3" fontId="6" fillId="0" borderId="20" xfId="0" applyNumberFormat="1" applyFont="1" applyFill="1" applyBorder="1" applyAlignment="1"/>
    <xf numFmtId="3" fontId="6" fillId="0" borderId="28" xfId="0" applyNumberFormat="1" applyFont="1" applyFill="1" applyBorder="1"/>
    <xf numFmtId="2" fontId="6" fillId="0" borderId="0" xfId="0" applyNumberFormat="1" applyFont="1" applyFill="1" applyBorder="1"/>
    <xf numFmtId="3" fontId="8" fillId="0" borderId="8" xfId="0" applyNumberFormat="1" applyFont="1" applyFill="1" applyBorder="1"/>
    <xf numFmtId="3" fontId="8" fillId="0" borderId="7" xfId="0" applyNumberFormat="1" applyFont="1" applyFill="1" applyBorder="1"/>
    <xf numFmtId="0" fontId="6" fillId="0" borderId="1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wrapText="1"/>
    </xf>
    <xf numFmtId="166" fontId="6" fillId="0" borderId="35" xfId="0" applyNumberFormat="1" applyFont="1" applyFill="1" applyBorder="1" applyAlignment="1">
      <alignment horizontal="right" wrapText="1"/>
    </xf>
    <xf numFmtId="166" fontId="6" fillId="0" borderId="34" xfId="0" applyNumberFormat="1" applyFont="1" applyFill="1" applyBorder="1" applyAlignment="1">
      <alignment horizontal="right" wrapText="1"/>
    </xf>
    <xf numFmtId="0" fontId="8" fillId="0" borderId="4" xfId="0" applyFont="1" applyFill="1" applyBorder="1" applyAlignment="1"/>
    <xf numFmtId="0" fontId="40" fillId="0" borderId="0" xfId="0" applyFont="1" applyFill="1"/>
    <xf numFmtId="3" fontId="40" fillId="0" borderId="0" xfId="0" applyNumberFormat="1" applyFont="1" applyFill="1"/>
    <xf numFmtId="166" fontId="40" fillId="0" borderId="19" xfId="0" applyNumberFormat="1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3" fontId="6" fillId="0" borderId="37" xfId="0" applyNumberFormat="1" applyFont="1" applyFill="1" applyBorder="1" applyAlignment="1"/>
    <xf numFmtId="3" fontId="6" fillId="0" borderId="37" xfId="0" applyNumberFormat="1" applyFont="1" applyFill="1" applyBorder="1"/>
    <xf numFmtId="166" fontId="6" fillId="0" borderId="37" xfId="0" applyNumberFormat="1" applyFont="1" applyFill="1" applyBorder="1"/>
    <xf numFmtId="166" fontId="6" fillId="0" borderId="37" xfId="0" applyNumberFormat="1" applyFont="1" applyFill="1" applyBorder="1" applyAlignment="1">
      <alignment horizontal="right" wrapText="1"/>
    </xf>
    <xf numFmtId="3" fontId="40" fillId="0" borderId="15" xfId="0" applyNumberFormat="1" applyFont="1" applyFill="1" applyBorder="1"/>
    <xf numFmtId="2" fontId="6" fillId="0" borderId="0" xfId="0" applyNumberFormat="1" applyFont="1" applyFill="1" applyBorder="1" applyAlignment="1">
      <alignment horizontal="right" wrapText="1"/>
    </xf>
    <xf numFmtId="0" fontId="6" fillId="0" borderId="11" xfId="0" applyFont="1" applyFill="1" applyBorder="1" applyAlignment="1">
      <alignment vertical="center" wrapText="1"/>
    </xf>
    <xf numFmtId="3" fontId="7" fillId="0" borderId="25" xfId="0" applyNumberFormat="1" applyFont="1" applyFill="1" applyBorder="1" applyAlignment="1">
      <alignment horizontal="right" wrapText="1"/>
    </xf>
    <xf numFmtId="3" fontId="7" fillId="0" borderId="33" xfId="0" applyNumberFormat="1" applyFont="1" applyFill="1" applyBorder="1" applyAlignment="1">
      <alignment horizontal="right" wrapText="1"/>
    </xf>
    <xf numFmtId="2" fontId="7" fillId="0" borderId="0" xfId="0" applyNumberFormat="1" applyFont="1" applyFill="1" applyBorder="1" applyAlignment="1">
      <alignment horizontal="right" wrapText="1"/>
    </xf>
    <xf numFmtId="166" fontId="6" fillId="0" borderId="0" xfId="0" applyNumberFormat="1" applyFont="1" applyFill="1"/>
    <xf numFmtId="0" fontId="8" fillId="0" borderId="37" xfId="0" applyFont="1" applyFill="1" applyBorder="1"/>
    <xf numFmtId="0" fontId="6" fillId="0" borderId="38" xfId="0" applyFont="1" applyFill="1" applyBorder="1" applyAlignment="1">
      <alignment vertical="center" wrapText="1"/>
    </xf>
    <xf numFmtId="166" fontId="6" fillId="0" borderId="19" xfId="0" applyNumberFormat="1" applyFont="1" applyFill="1" applyBorder="1" applyAlignment="1">
      <alignment vertical="center" wrapText="1"/>
    </xf>
    <xf numFmtId="0" fontId="34" fillId="0" borderId="0" xfId="0" applyFont="1" applyFill="1"/>
    <xf numFmtId="3" fontId="34" fillId="0" borderId="0" xfId="0" applyNumberFormat="1" applyFont="1" applyFill="1"/>
    <xf numFmtId="0" fontId="41" fillId="0" borderId="0" xfId="0" applyFont="1" applyFill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0" fontId="6" fillId="0" borderId="73" xfId="0" applyFont="1" applyFill="1" applyBorder="1"/>
    <xf numFmtId="0" fontId="8" fillId="0" borderId="74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8" fillId="0" borderId="74" xfId="0" applyFont="1" applyFill="1" applyBorder="1" applyAlignment="1">
      <alignment horizontal="center" vertical="center"/>
    </xf>
    <xf numFmtId="0" fontId="8" fillId="0" borderId="75" xfId="0" applyFont="1" applyFill="1" applyBorder="1" applyAlignment="1">
      <alignment horizontal="center" vertical="center"/>
    </xf>
    <xf numFmtId="0" fontId="34" fillId="0" borderId="0" xfId="0" applyFont="1"/>
    <xf numFmtId="0" fontId="113" fillId="0" borderId="0" xfId="0" applyFont="1" applyFill="1"/>
    <xf numFmtId="3" fontId="36" fillId="0" borderId="0" xfId="0" applyNumberFormat="1" applyFont="1" applyFill="1"/>
    <xf numFmtId="0" fontId="34" fillId="0" borderId="8" xfId="0" applyFont="1" applyFill="1" applyBorder="1" applyAlignment="1">
      <alignment vertical="center" wrapText="1"/>
    </xf>
    <xf numFmtId="0" fontId="34" fillId="0" borderId="3" xfId="0" applyFont="1" applyFill="1" applyBorder="1" applyAlignment="1">
      <alignment vertical="center" wrapText="1"/>
    </xf>
    <xf numFmtId="3" fontId="34" fillId="0" borderId="3" xfId="0" applyNumberFormat="1" applyFont="1" applyFill="1" applyBorder="1"/>
    <xf numFmtId="3" fontId="34" fillId="0" borderId="19" xfId="0" applyNumberFormat="1" applyFont="1" applyFill="1" applyBorder="1" applyAlignment="1"/>
    <xf numFmtId="3" fontId="34" fillId="0" borderId="20" xfId="0" applyNumberFormat="1" applyFont="1" applyFill="1" applyBorder="1" applyAlignment="1"/>
    <xf numFmtId="3" fontId="34" fillId="0" borderId="37" xfId="0" applyNumberFormat="1" applyFont="1" applyFill="1" applyBorder="1" applyAlignment="1"/>
    <xf numFmtId="0" fontId="34" fillId="0" borderId="3" xfId="0" applyFont="1" applyFill="1" applyBorder="1"/>
    <xf numFmtId="3" fontId="34" fillId="0" borderId="3" xfId="0" applyNumberFormat="1" applyFont="1" applyFill="1" applyBorder="1" applyAlignment="1">
      <alignment horizontal="right" wrapText="1"/>
    </xf>
    <xf numFmtId="0" fontId="34" fillId="0" borderId="1" xfId="0" applyFont="1" applyFill="1" applyBorder="1" applyAlignment="1">
      <alignment vertical="center" wrapText="1"/>
    </xf>
    <xf numFmtId="0" fontId="34" fillId="0" borderId="7" xfId="0" applyFont="1" applyFill="1" applyBorder="1" applyAlignment="1">
      <alignment vertical="center" wrapText="1"/>
    </xf>
    <xf numFmtId="3" fontId="34" fillId="0" borderId="3" xfId="0" applyNumberFormat="1" applyFont="1" applyFill="1" applyBorder="1" applyAlignment="1"/>
    <xf numFmtId="3" fontId="34" fillId="0" borderId="19" xfId="0" applyNumberFormat="1" applyFont="1" applyFill="1" applyBorder="1" applyAlignment="1">
      <alignment horizontal="right" wrapText="1"/>
    </xf>
    <xf numFmtId="3" fontId="34" fillId="0" borderId="20" xfId="0" applyNumberFormat="1" applyFont="1" applyFill="1" applyBorder="1" applyAlignment="1">
      <alignment horizontal="right" wrapText="1"/>
    </xf>
    <xf numFmtId="3" fontId="34" fillId="0" borderId="7" xfId="0" applyNumberFormat="1" applyFont="1" applyFill="1" applyBorder="1" applyAlignment="1">
      <alignment horizontal="right" wrapText="1"/>
    </xf>
    <xf numFmtId="3" fontId="34" fillId="0" borderId="37" xfId="0" applyNumberFormat="1" applyFont="1" applyFill="1" applyBorder="1" applyAlignment="1">
      <alignment horizontal="right" wrapText="1"/>
    </xf>
    <xf numFmtId="0" fontId="34" fillId="0" borderId="10" xfId="0" applyFont="1" applyFill="1" applyBorder="1" applyAlignment="1">
      <alignment vertical="center" wrapText="1"/>
    </xf>
    <xf numFmtId="3" fontId="34" fillId="0" borderId="10" xfId="0" applyNumberFormat="1" applyFont="1" applyFill="1" applyBorder="1" applyAlignment="1">
      <alignment horizontal="right" wrapText="1"/>
    </xf>
    <xf numFmtId="3" fontId="34" fillId="0" borderId="21" xfId="0" applyNumberFormat="1" applyFont="1" applyFill="1" applyBorder="1" applyAlignment="1">
      <alignment horizontal="right" wrapText="1"/>
    </xf>
    <xf numFmtId="3" fontId="34" fillId="0" borderId="32" xfId="0" applyNumberFormat="1" applyFont="1" applyFill="1" applyBorder="1" applyAlignment="1">
      <alignment horizontal="right" wrapText="1"/>
    </xf>
    <xf numFmtId="0" fontId="113" fillId="0" borderId="10" xfId="0" applyFont="1" applyFill="1" applyBorder="1" applyAlignment="1">
      <alignment vertical="center" wrapText="1"/>
    </xf>
    <xf numFmtId="3" fontId="113" fillId="0" borderId="10" xfId="0" applyNumberFormat="1" applyFont="1" applyFill="1" applyBorder="1" applyAlignment="1">
      <alignment horizontal="right" wrapText="1"/>
    </xf>
    <xf numFmtId="3" fontId="113" fillId="0" borderId="28" xfId="0" applyNumberFormat="1" applyFont="1" applyFill="1" applyBorder="1" applyAlignment="1">
      <alignment horizontal="right" wrapText="1"/>
    </xf>
    <xf numFmtId="3" fontId="113" fillId="0" borderId="21" xfId="0" applyNumberFormat="1" applyFont="1" applyFill="1" applyBorder="1" applyAlignment="1">
      <alignment horizontal="right" wrapText="1"/>
    </xf>
    <xf numFmtId="0" fontId="113" fillId="0" borderId="3" xfId="0" applyFont="1" applyFill="1" applyBorder="1" applyAlignment="1">
      <alignment vertical="center"/>
    </xf>
    <xf numFmtId="0" fontId="33" fillId="0" borderId="3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vertical="center" wrapText="1"/>
    </xf>
    <xf numFmtId="3" fontId="34" fillId="0" borderId="19" xfId="0" applyNumberFormat="1" applyFont="1" applyFill="1" applyBorder="1"/>
    <xf numFmtId="3" fontId="34" fillId="0" borderId="20" xfId="0" applyNumberFormat="1" applyFont="1" applyFill="1" applyBorder="1"/>
    <xf numFmtId="3" fontId="34" fillId="0" borderId="7" xfId="0" applyNumberFormat="1" applyFont="1" applyFill="1" applyBorder="1" applyAlignment="1"/>
    <xf numFmtId="0" fontId="34" fillId="0" borderId="10" xfId="0" applyFont="1" applyFill="1" applyBorder="1" applyAlignment="1">
      <alignment vertical="top" wrapText="1"/>
    </xf>
    <xf numFmtId="3" fontId="34" fillId="0" borderId="10" xfId="0" applyNumberFormat="1" applyFont="1" applyFill="1" applyBorder="1" applyAlignment="1"/>
    <xf numFmtId="3" fontId="34" fillId="0" borderId="21" xfId="0" applyNumberFormat="1" applyFont="1" applyFill="1" applyBorder="1" applyAlignment="1"/>
    <xf numFmtId="3" fontId="34" fillId="0" borderId="32" xfId="0" applyNumberFormat="1" applyFont="1" applyFill="1" applyBorder="1" applyAlignment="1"/>
    <xf numFmtId="3" fontId="33" fillId="0" borderId="10" xfId="0" applyNumberFormat="1" applyFont="1" applyFill="1" applyBorder="1" applyAlignment="1">
      <alignment wrapText="1"/>
    </xf>
    <xf numFmtId="3" fontId="33" fillId="0" borderId="32" xfId="0" applyNumberFormat="1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0" fontId="113" fillId="0" borderId="1" xfId="0" applyFont="1" applyFill="1" applyBorder="1" applyAlignment="1">
      <alignment vertical="center" wrapText="1"/>
    </xf>
    <xf numFmtId="3" fontId="113" fillId="0" borderId="1" xfId="0" applyNumberFormat="1" applyFont="1" applyFill="1" applyBorder="1" applyAlignment="1"/>
    <xf numFmtId="3" fontId="113" fillId="0" borderId="38" xfId="0" applyNumberFormat="1" applyFont="1" applyFill="1" applyBorder="1" applyAlignment="1"/>
    <xf numFmtId="3" fontId="113" fillId="0" borderId="23" xfId="0" applyNumberFormat="1" applyFont="1" applyFill="1" applyBorder="1" applyAlignment="1"/>
    <xf numFmtId="0" fontId="34" fillId="0" borderId="12" xfId="0" applyFont="1" applyFill="1" applyBorder="1" applyAlignment="1">
      <alignment vertical="center" wrapText="1"/>
    </xf>
    <xf numFmtId="3" fontId="34" fillId="0" borderId="12" xfId="0" applyNumberFormat="1" applyFont="1" applyFill="1" applyBorder="1"/>
    <xf numFmtId="3" fontId="34" fillId="0" borderId="28" xfId="0" applyNumberFormat="1" applyFont="1" applyFill="1" applyBorder="1"/>
    <xf numFmtId="3" fontId="34" fillId="0" borderId="24" xfId="0" applyNumberFormat="1" applyFont="1" applyFill="1" applyBorder="1"/>
    <xf numFmtId="0" fontId="116" fillId="0" borderId="0" xfId="0" applyFont="1" applyFill="1" applyBorder="1" applyAlignment="1">
      <alignment horizontal="left" vertical="center" wrapText="1"/>
    </xf>
    <xf numFmtId="0" fontId="117" fillId="0" borderId="0" xfId="0" applyFont="1" applyFill="1" applyBorder="1" applyAlignment="1">
      <alignment horizontal="right" wrapText="1"/>
    </xf>
    <xf numFmtId="0" fontId="117" fillId="0" borderId="0" xfId="0" applyFont="1" applyFill="1" applyBorder="1"/>
    <xf numFmtId="3" fontId="117" fillId="0" borderId="0" xfId="0" applyNumberFormat="1" applyFont="1" applyFill="1" applyBorder="1"/>
    <xf numFmtId="0" fontId="117" fillId="0" borderId="0" xfId="0" applyFont="1" applyFill="1" applyAlignment="1"/>
    <xf numFmtId="0" fontId="33" fillId="0" borderId="0" xfId="0" applyFont="1" applyFill="1" applyBorder="1" applyAlignment="1"/>
    <xf numFmtId="0" fontId="33" fillId="0" borderId="0" xfId="0" applyFont="1" applyFill="1" applyBorder="1" applyAlignment="1">
      <alignment horizontal="center"/>
    </xf>
    <xf numFmtId="0" fontId="33" fillId="0" borderId="16" xfId="0" applyFont="1" applyFill="1" applyBorder="1"/>
    <xf numFmtId="3" fontId="33" fillId="0" borderId="17" xfId="0" applyNumberFormat="1" applyFont="1" applyFill="1" applyBorder="1"/>
    <xf numFmtId="3" fontId="33" fillId="0" borderId="8" xfId="0" applyNumberFormat="1" applyFont="1" applyFill="1" applyBorder="1"/>
    <xf numFmtId="166" fontId="34" fillId="0" borderId="7" xfId="0" applyNumberFormat="1" applyFont="1" applyFill="1" applyBorder="1" applyAlignment="1">
      <alignment vertical="center" wrapText="1"/>
    </xf>
    <xf numFmtId="166" fontId="34" fillId="0" borderId="8" xfId="0" applyNumberFormat="1" applyFont="1" applyFill="1" applyBorder="1" applyAlignment="1">
      <alignment vertical="center" wrapText="1"/>
    </xf>
    <xf numFmtId="0" fontId="34" fillId="0" borderId="19" xfId="0" applyFont="1" applyFill="1" applyBorder="1" applyAlignment="1">
      <alignment vertical="center" wrapText="1"/>
    </xf>
    <xf numFmtId="166" fontId="34" fillId="0" borderId="3" xfId="0" applyNumberFormat="1" applyFont="1" applyFill="1" applyBorder="1" applyAlignment="1">
      <alignment vertical="center" wrapText="1"/>
    </xf>
    <xf numFmtId="166" fontId="34" fillId="0" borderId="1" xfId="0" applyNumberFormat="1" applyFont="1" applyFill="1" applyBorder="1"/>
    <xf numFmtId="0" fontId="33" fillId="0" borderId="19" xfId="0" applyFont="1" applyFill="1" applyBorder="1" applyAlignment="1">
      <alignment vertical="center" wrapText="1"/>
    </xf>
    <xf numFmtId="3" fontId="33" fillId="0" borderId="7" xfId="0" applyNumberFormat="1" applyFont="1" applyFill="1" applyBorder="1"/>
    <xf numFmtId="0" fontId="34" fillId="0" borderId="0" xfId="0" applyFont="1" applyFill="1" applyBorder="1" applyAlignment="1">
      <alignment vertical="center" wrapText="1"/>
    </xf>
    <xf numFmtId="0" fontId="33" fillId="0" borderId="8" xfId="0" applyFont="1" applyFill="1" applyBorder="1" applyAlignment="1">
      <alignment vertical="center" wrapText="1"/>
    </xf>
    <xf numFmtId="0" fontId="117" fillId="0" borderId="0" xfId="0" applyFont="1" applyFill="1" applyBorder="1" applyAlignment="1">
      <alignment vertical="center" wrapText="1"/>
    </xf>
    <xf numFmtId="0" fontId="113" fillId="0" borderId="19" xfId="0" applyFont="1" applyFill="1" applyBorder="1" applyAlignment="1">
      <alignment horizontal="left" vertical="center"/>
    </xf>
    <xf numFmtId="0" fontId="39" fillId="0" borderId="19" xfId="0" applyFont="1" applyFill="1" applyBorder="1" applyAlignment="1">
      <alignment horizontal="center"/>
    </xf>
    <xf numFmtId="0" fontId="34" fillId="0" borderId="39" xfId="0" applyFont="1" applyFill="1" applyBorder="1" applyAlignment="1">
      <alignment horizontal="center" vertical="center"/>
    </xf>
    <xf numFmtId="0" fontId="34" fillId="0" borderId="39" xfId="0" applyFont="1" applyFill="1" applyBorder="1" applyAlignment="1">
      <alignment horizontal="center" vertical="center" wrapText="1"/>
    </xf>
    <xf numFmtId="0" fontId="34" fillId="0" borderId="78" xfId="0" applyFont="1" applyFill="1" applyBorder="1" applyAlignment="1">
      <alignment horizontal="center" vertical="center"/>
    </xf>
    <xf numFmtId="3" fontId="34" fillId="0" borderId="16" xfId="0" applyNumberFormat="1" applyFont="1" applyFill="1" applyBorder="1" applyAlignment="1"/>
    <xf numFmtId="0" fontId="34" fillId="0" borderId="73" xfId="0" applyFont="1" applyFill="1" applyBorder="1" applyAlignment="1">
      <alignment vertical="center"/>
    </xf>
    <xf numFmtId="0" fontId="33" fillId="0" borderId="74" xfId="0" applyFont="1" applyFill="1" applyBorder="1" applyAlignment="1">
      <alignment horizontal="center" vertical="center"/>
    </xf>
    <xf numFmtId="0" fontId="33" fillId="0" borderId="75" xfId="0" applyFont="1" applyFill="1" applyBorder="1" applyAlignment="1">
      <alignment horizontal="center" vertical="center"/>
    </xf>
    <xf numFmtId="0" fontId="33" fillId="0" borderId="79" xfId="0" applyFont="1" applyFill="1" applyBorder="1" applyAlignment="1">
      <alignment horizontal="center" vertical="center"/>
    </xf>
    <xf numFmtId="0" fontId="113" fillId="0" borderId="2" xfId="0" applyFont="1" applyFill="1" applyBorder="1" applyAlignment="1">
      <alignment horizontal="left" vertical="center"/>
    </xf>
    <xf numFmtId="0" fontId="34" fillId="0" borderId="9" xfId="0" applyFont="1" applyFill="1" applyBorder="1" applyAlignment="1">
      <alignment vertical="center" wrapText="1"/>
    </xf>
    <xf numFmtId="0" fontId="115" fillId="0" borderId="58" xfId="0" applyFont="1" applyFill="1" applyBorder="1" applyAlignment="1">
      <alignment vertical="center" wrapText="1"/>
    </xf>
    <xf numFmtId="0" fontId="34" fillId="0" borderId="58" xfId="0" applyFont="1" applyFill="1" applyBorder="1" applyAlignment="1">
      <alignment vertical="center" wrapText="1"/>
    </xf>
    <xf numFmtId="3" fontId="34" fillId="0" borderId="58" xfId="0" applyNumberFormat="1" applyFont="1" applyFill="1" applyBorder="1" applyAlignment="1"/>
    <xf numFmtId="167" fontId="34" fillId="0" borderId="81" xfId="0" applyNumberFormat="1" applyFont="1" applyFill="1" applyBorder="1" applyAlignment="1"/>
    <xf numFmtId="0" fontId="34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horizontal="right" vertical="center" wrapText="1"/>
    </xf>
    <xf numFmtId="3" fontId="34" fillId="0" borderId="58" xfId="0" applyNumberFormat="1" applyFont="1" applyFill="1" applyBorder="1" applyAlignment="1">
      <alignment horizontal="right" wrapText="1"/>
    </xf>
    <xf numFmtId="0" fontId="34" fillId="0" borderId="82" xfId="0" applyFont="1" applyFill="1" applyBorder="1" applyAlignment="1">
      <alignment vertical="center" wrapText="1"/>
    </xf>
    <xf numFmtId="167" fontId="34" fillId="0" borderId="83" xfId="0" applyNumberFormat="1" applyFont="1" applyFill="1" applyBorder="1" applyAlignment="1"/>
    <xf numFmtId="0" fontId="113" fillId="0" borderId="82" xfId="0" applyFont="1" applyFill="1" applyBorder="1" applyAlignment="1">
      <alignment vertical="center" wrapText="1"/>
    </xf>
    <xf numFmtId="167" fontId="113" fillId="0" borderId="84" xfId="0" applyNumberFormat="1" applyFont="1" applyFill="1" applyBorder="1" applyAlignment="1">
      <alignment horizontal="right" wrapText="1"/>
    </xf>
    <xf numFmtId="0" fontId="113" fillId="0" borderId="2" xfId="0" applyFont="1" applyFill="1" applyBorder="1" applyAlignment="1">
      <alignment vertical="center"/>
    </xf>
    <xf numFmtId="167" fontId="34" fillId="0" borderId="80" xfId="0" applyNumberFormat="1" applyFont="1" applyFill="1" applyBorder="1" applyAlignment="1">
      <alignment horizontal="right" wrapText="1"/>
    </xf>
    <xf numFmtId="0" fontId="33" fillId="0" borderId="2" xfId="0" applyFont="1" applyFill="1" applyBorder="1" applyAlignment="1">
      <alignment vertical="center" wrapText="1"/>
    </xf>
    <xf numFmtId="167" fontId="34" fillId="0" borderId="81" xfId="0" applyNumberFormat="1" applyFont="1" applyFill="1" applyBorder="1" applyAlignment="1">
      <alignment horizontal="right" wrapText="1"/>
    </xf>
    <xf numFmtId="0" fontId="33" fillId="0" borderId="82" xfId="0" applyFont="1" applyFill="1" applyBorder="1" applyAlignment="1">
      <alignment vertical="center" wrapText="1"/>
    </xf>
    <xf numFmtId="167" fontId="34" fillId="0" borderId="80" xfId="0" applyNumberFormat="1" applyFont="1" applyFill="1" applyBorder="1"/>
    <xf numFmtId="0" fontId="34" fillId="0" borderId="9" xfId="0" applyFont="1" applyFill="1" applyBorder="1" applyAlignment="1">
      <alignment vertical="top" wrapText="1"/>
    </xf>
    <xf numFmtId="0" fontId="34" fillId="0" borderId="58" xfId="0" applyFont="1" applyFill="1" applyBorder="1" applyAlignment="1">
      <alignment vertical="top" wrapText="1"/>
    </xf>
    <xf numFmtId="0" fontId="34" fillId="0" borderId="82" xfId="0" applyFont="1" applyFill="1" applyBorder="1" applyAlignment="1">
      <alignment vertical="top" wrapText="1"/>
    </xf>
    <xf numFmtId="0" fontId="113" fillId="0" borderId="85" xfId="0" applyFont="1" applyFill="1" applyBorder="1" applyAlignment="1">
      <alignment vertical="center" wrapText="1"/>
    </xf>
    <xf numFmtId="167" fontId="113" fillId="0" borderId="86" xfId="0" applyNumberFormat="1" applyFont="1" applyFill="1" applyBorder="1" applyAlignment="1"/>
    <xf numFmtId="0" fontId="34" fillId="0" borderId="11" xfId="0" applyFont="1" applyFill="1" applyBorder="1" applyAlignment="1">
      <alignment vertical="center" wrapText="1"/>
    </xf>
    <xf numFmtId="167" fontId="34" fillId="0" borderId="84" xfId="0" applyNumberFormat="1" applyFont="1" applyFill="1" applyBorder="1"/>
    <xf numFmtId="0" fontId="113" fillId="0" borderId="13" xfId="0" applyFont="1" applyFill="1" applyBorder="1" applyAlignment="1">
      <alignment horizontal="left"/>
    </xf>
    <xf numFmtId="0" fontId="113" fillId="0" borderId="14" xfId="0" applyFont="1" applyFill="1" applyBorder="1" applyAlignment="1">
      <alignment horizontal="left"/>
    </xf>
    <xf numFmtId="3" fontId="113" fillId="0" borderId="14" xfId="0" applyNumberFormat="1" applyFont="1" applyFill="1" applyBorder="1" applyAlignment="1">
      <alignment horizontal="right" wrapText="1"/>
    </xf>
    <xf numFmtId="3" fontId="113" fillId="0" borderId="87" xfId="0" applyNumberFormat="1" applyFont="1" applyFill="1" applyBorder="1" applyAlignment="1">
      <alignment horizontal="right" wrapText="1"/>
    </xf>
    <xf numFmtId="3" fontId="113" fillId="0" borderId="25" xfId="0" applyNumberFormat="1" applyFont="1" applyFill="1" applyBorder="1" applyAlignment="1">
      <alignment horizontal="right" wrapText="1"/>
    </xf>
    <xf numFmtId="167" fontId="113" fillId="0" borderId="88" xfId="0" applyNumberFormat="1" applyFont="1" applyFill="1" applyBorder="1" applyAlignment="1">
      <alignment horizontal="right" wrapText="1"/>
    </xf>
    <xf numFmtId="3" fontId="33" fillId="0" borderId="58" xfId="0" applyNumberFormat="1" applyFont="1" applyFill="1" applyBorder="1"/>
    <xf numFmtId="3" fontId="33" fillId="0" borderId="37" xfId="0" applyNumberFormat="1" applyFont="1" applyFill="1" applyBorder="1"/>
    <xf numFmtId="167" fontId="33" fillId="0" borderId="81" xfId="0" applyNumberFormat="1" applyFont="1" applyFill="1" applyBorder="1"/>
    <xf numFmtId="0" fontId="39" fillId="0" borderId="20" xfId="0" applyFont="1" applyFill="1" applyBorder="1" applyAlignment="1">
      <alignment horizontal="center"/>
    </xf>
    <xf numFmtId="0" fontId="39" fillId="0" borderId="80" xfId="0" applyFont="1" applyFill="1" applyBorder="1" applyAlignment="1">
      <alignment horizontal="center"/>
    </xf>
    <xf numFmtId="166" fontId="40" fillId="0" borderId="89" xfId="0" applyNumberFormat="1" applyFont="1" applyFill="1" applyBorder="1" applyAlignment="1">
      <alignment vertical="center" wrapText="1"/>
    </xf>
    <xf numFmtId="3" fontId="7" fillId="0" borderId="87" xfId="0" applyNumberFormat="1" applyFont="1" applyFill="1" applyBorder="1" applyAlignment="1">
      <alignment horizontal="right" wrapText="1"/>
    </xf>
    <xf numFmtId="166" fontId="40" fillId="0" borderId="90" xfId="0" applyNumberFormat="1" applyFont="1" applyFill="1" applyBorder="1" applyAlignment="1">
      <alignment vertical="center" wrapText="1"/>
    </xf>
    <xf numFmtId="167" fontId="6" fillId="0" borderId="81" xfId="0" applyNumberFormat="1" applyFont="1" applyFill="1" applyBorder="1" applyAlignment="1"/>
    <xf numFmtId="167" fontId="6" fillId="0" borderId="80" xfId="0" applyNumberFormat="1" applyFont="1" applyFill="1" applyBorder="1" applyAlignment="1"/>
    <xf numFmtId="167" fontId="6" fillId="0" borderId="81" xfId="0" applyNumberFormat="1" applyFont="1" applyFill="1" applyBorder="1"/>
    <xf numFmtId="167" fontId="6" fillId="0" borderId="81" xfId="0" applyNumberFormat="1" applyFont="1" applyFill="1" applyBorder="1" applyAlignment="1">
      <alignment horizontal="right" wrapText="1"/>
    </xf>
    <xf numFmtId="167" fontId="6" fillId="0" borderId="84" xfId="0" applyNumberFormat="1" applyFont="1" applyFill="1" applyBorder="1"/>
    <xf numFmtId="167" fontId="7" fillId="0" borderId="88" xfId="0" applyNumberFormat="1" applyFont="1" applyFill="1" applyBorder="1" applyAlignment="1">
      <alignment horizontal="right" wrapText="1"/>
    </xf>
    <xf numFmtId="0" fontId="8" fillId="0" borderId="93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3" fontId="34" fillId="0" borderId="38" xfId="0" applyNumberFormat="1" applyFont="1" applyFill="1" applyBorder="1"/>
    <xf numFmtId="167" fontId="34" fillId="0" borderId="86" xfId="0" applyNumberFormat="1" applyFont="1" applyFill="1" applyBorder="1"/>
    <xf numFmtId="3" fontId="33" fillId="0" borderId="28" xfId="0" applyNumberFormat="1" applyFont="1" applyFill="1" applyBorder="1" applyAlignment="1">
      <alignment wrapText="1"/>
    </xf>
    <xf numFmtId="167" fontId="33" fillId="0" borderId="84" xfId="0" applyNumberFormat="1" applyFont="1" applyFill="1" applyBorder="1" applyAlignment="1">
      <alignment wrapText="1"/>
    </xf>
    <xf numFmtId="0" fontId="34" fillId="0" borderId="85" xfId="0" applyFont="1" applyFill="1" applyBorder="1" applyAlignment="1">
      <alignment vertical="center" wrapText="1"/>
    </xf>
    <xf numFmtId="3" fontId="34" fillId="0" borderId="1" xfId="0" applyNumberFormat="1" applyFont="1" applyFill="1" applyBorder="1" applyAlignment="1">
      <alignment horizontal="right" wrapText="1"/>
    </xf>
    <xf numFmtId="3" fontId="34" fillId="0" borderId="23" xfId="0" applyNumberFormat="1" applyFont="1" applyFill="1" applyBorder="1" applyAlignment="1">
      <alignment horizontal="right" wrapText="1"/>
    </xf>
    <xf numFmtId="3" fontId="34" fillId="0" borderId="38" xfId="0" applyNumberFormat="1" applyFont="1" applyFill="1" applyBorder="1" applyAlignment="1">
      <alignment horizontal="right" wrapText="1"/>
    </xf>
    <xf numFmtId="3" fontId="34" fillId="0" borderId="16" xfId="0" applyNumberFormat="1" applyFont="1" applyFill="1" applyBorder="1" applyAlignment="1">
      <alignment horizontal="right" wrapText="1"/>
    </xf>
    <xf numFmtId="167" fontId="34" fillId="0" borderId="83" xfId="0" applyNumberFormat="1" applyFont="1" applyFill="1" applyBorder="1" applyAlignment="1">
      <alignment horizontal="right" wrapText="1"/>
    </xf>
    <xf numFmtId="0" fontId="33" fillId="0" borderId="11" xfId="0" applyFont="1" applyFill="1" applyBorder="1" applyAlignment="1">
      <alignment vertical="center" wrapText="1"/>
    </xf>
    <xf numFmtId="0" fontId="33" fillId="0" borderId="12" xfId="0" applyFont="1" applyFill="1" applyBorder="1" applyAlignment="1">
      <alignment vertical="center" wrapText="1"/>
    </xf>
    <xf numFmtId="3" fontId="33" fillId="0" borderId="12" xfId="0" applyNumberFormat="1" applyFont="1" applyFill="1" applyBorder="1" applyAlignment="1">
      <alignment horizontal="right" wrapText="1"/>
    </xf>
    <xf numFmtId="3" fontId="33" fillId="0" borderId="28" xfId="0" applyNumberFormat="1" applyFont="1" applyFill="1" applyBorder="1" applyAlignment="1">
      <alignment horizontal="right" wrapText="1"/>
    </xf>
    <xf numFmtId="3" fontId="33" fillId="0" borderId="24" xfId="0" applyNumberFormat="1" applyFont="1" applyFill="1" applyBorder="1" applyAlignment="1">
      <alignment horizontal="right" wrapText="1"/>
    </xf>
    <xf numFmtId="167" fontId="33" fillId="0" borderId="84" xfId="0" applyNumberFormat="1" applyFont="1" applyFill="1" applyBorder="1" applyAlignment="1">
      <alignment horizontal="right" wrapText="1"/>
    </xf>
    <xf numFmtId="0" fontId="8" fillId="0" borderId="76" xfId="0" applyFont="1" applyFill="1" applyBorder="1" applyAlignment="1">
      <alignment horizontal="center" vertical="center" wrapText="1"/>
    </xf>
    <xf numFmtId="0" fontId="8" fillId="0" borderId="77" xfId="0" applyFont="1" applyFill="1" applyBorder="1" applyAlignment="1">
      <alignment horizontal="center" vertical="center"/>
    </xf>
    <xf numFmtId="3" fontId="34" fillId="0" borderId="16" xfId="0" applyNumberFormat="1" applyFont="1" applyFill="1" applyBorder="1" applyAlignment="1">
      <alignment horizontal="center" vertical="center"/>
    </xf>
    <xf numFmtId="3" fontId="34" fillId="0" borderId="20" xfId="0" applyNumberFormat="1" applyFont="1" applyFill="1" applyBorder="1" applyAlignment="1">
      <alignment horizontal="center" vertical="center"/>
    </xf>
    <xf numFmtId="0" fontId="114" fillId="0" borderId="0" xfId="0" applyFont="1" applyAlignment="1">
      <alignment horizontal="center"/>
    </xf>
    <xf numFmtId="3" fontId="34" fillId="0" borderId="17" xfId="0" applyNumberFormat="1" applyFont="1" applyFill="1" applyBorder="1" applyAlignment="1">
      <alignment vertical="center"/>
    </xf>
    <xf numFmtId="3" fontId="34" fillId="0" borderId="19" xfId="0" applyNumberFormat="1" applyFont="1" applyFill="1" applyBorder="1" applyAlignment="1">
      <alignment vertical="center"/>
    </xf>
    <xf numFmtId="3" fontId="34" fillId="0" borderId="17" xfId="0" applyNumberFormat="1" applyFont="1" applyFill="1" applyBorder="1" applyAlignment="1">
      <alignment horizontal="right" vertical="center"/>
    </xf>
    <xf numFmtId="3" fontId="34" fillId="0" borderId="19" xfId="0" applyNumberFormat="1" applyFont="1" applyFill="1" applyBorder="1" applyAlignment="1">
      <alignment horizontal="right" vertical="center"/>
    </xf>
    <xf numFmtId="167" fontId="6" fillId="0" borderId="83" xfId="0" applyNumberFormat="1" applyFont="1" applyFill="1" applyBorder="1" applyAlignment="1">
      <alignment horizontal="right" vertical="center"/>
    </xf>
    <xf numFmtId="167" fontId="6" fillId="0" borderId="80" xfId="0" applyNumberFormat="1" applyFont="1" applyFill="1" applyBorder="1" applyAlignment="1">
      <alignment horizontal="right" vertical="center"/>
    </xf>
    <xf numFmtId="0" fontId="8" fillId="0" borderId="91" xfId="0" applyFont="1" applyFill="1" applyBorder="1" applyAlignment="1">
      <alignment horizontal="center" vertical="center" wrapText="1"/>
    </xf>
    <xf numFmtId="0" fontId="8" fillId="0" borderId="92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3" fontId="6" fillId="0" borderId="17" xfId="0" applyNumberFormat="1" applyFont="1" applyFill="1" applyBorder="1" applyAlignment="1">
      <alignment horizontal="right"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16" xfId="0" applyNumberFormat="1" applyFont="1" applyFill="1" applyBorder="1" applyAlignment="1">
      <alignment horizontal="right" vertical="center"/>
    </xf>
    <xf numFmtId="3" fontId="6" fillId="0" borderId="20" xfId="0" applyNumberFormat="1" applyFont="1" applyFill="1" applyBorder="1" applyAlignment="1">
      <alignment horizontal="right" vertical="center"/>
    </xf>
  </cellXfs>
  <cellStyles count="566">
    <cellStyle name="¬µrka" xfId="125"/>
    <cellStyle name="0_mezer" xfId="200"/>
    <cellStyle name="0_mezer_Tabulky_FV" xfId="201"/>
    <cellStyle name="0_mezer_Tabulky_FV_web" xfId="202"/>
    <cellStyle name="1_mezera" xfId="203"/>
    <cellStyle name="2_mezery" xfId="204"/>
    <cellStyle name="2_mezeryT" xfId="205"/>
    <cellStyle name="20 % – Zvýraznění1 2" xfId="206"/>
    <cellStyle name="20 % – Zvýraznění1 2 2" xfId="207"/>
    <cellStyle name="20 % – Zvýraznění1 2_EU tab textová část SR 2016  (2)" xfId="208"/>
    <cellStyle name="20 % – Zvýraznění1 3" xfId="209"/>
    <cellStyle name="20 % – Zvýraznění1 4" xfId="145"/>
    <cellStyle name="20 % – Zvýraznění2 2" xfId="210"/>
    <cellStyle name="20 % – Zvýraznění2 2 2" xfId="211"/>
    <cellStyle name="20 % – Zvýraznění2 2_EU tab textová část SR 2016  (2)" xfId="212"/>
    <cellStyle name="20 % – Zvýraznění2 3" xfId="213"/>
    <cellStyle name="20 % – Zvýraznění2 4" xfId="146"/>
    <cellStyle name="20 % – Zvýraznění3 2" xfId="214"/>
    <cellStyle name="20 % – Zvýraznění3 2 2" xfId="215"/>
    <cellStyle name="20 % – Zvýraznění3 2_EU tab textová část SR 2016  (2)" xfId="216"/>
    <cellStyle name="20 % – Zvýraznění3 3" xfId="217"/>
    <cellStyle name="20 % – Zvýraznění3 4" xfId="147"/>
    <cellStyle name="20 % – Zvýraznění4 2" xfId="218"/>
    <cellStyle name="20 % – Zvýraznění4 2 2" xfId="219"/>
    <cellStyle name="20 % – Zvýraznění4 2_EU tab textová část SR 2016  (2)" xfId="220"/>
    <cellStyle name="20 % – Zvýraznění4 3" xfId="221"/>
    <cellStyle name="20 % – Zvýraznění4 4" xfId="148"/>
    <cellStyle name="20 % – Zvýraznění5 2" xfId="222"/>
    <cellStyle name="20 % – Zvýraznění5 2 2" xfId="223"/>
    <cellStyle name="20 % – Zvýraznění5 2_EU tab textová část SR 2016  (2)" xfId="224"/>
    <cellStyle name="20 % – Zvýraznění5 3" xfId="225"/>
    <cellStyle name="20 % – Zvýraznění5 4" xfId="149"/>
    <cellStyle name="20 % – Zvýraznění6 2" xfId="226"/>
    <cellStyle name="20 % – Zvýraznění6 2 2" xfId="227"/>
    <cellStyle name="20 % – Zvýraznění6 2_EU tab textová část SR 2016  (2)" xfId="228"/>
    <cellStyle name="20 % – Zvýraznění6 3" xfId="229"/>
    <cellStyle name="20 % – Zvýraznění6 4" xfId="150"/>
    <cellStyle name="20% - Accent1" xfId="230"/>
    <cellStyle name="20% - Accent2" xfId="231"/>
    <cellStyle name="20% - Accent3" xfId="232"/>
    <cellStyle name="20% - Accent4" xfId="233"/>
    <cellStyle name="20% - Accent5" xfId="234"/>
    <cellStyle name="20% - Accent6" xfId="235"/>
    <cellStyle name="3_mezery" xfId="236"/>
    <cellStyle name="40 % – Zvýraznění1 2" xfId="237"/>
    <cellStyle name="40 % – Zvýraznění1 2 2" xfId="238"/>
    <cellStyle name="40 % – Zvýraznění1 2_EU tab textová část SR 2016  (2)" xfId="239"/>
    <cellStyle name="40 % – Zvýraznění1 3" xfId="240"/>
    <cellStyle name="40 % – Zvýraznění1 4" xfId="151"/>
    <cellStyle name="40 % – Zvýraznění2 2" xfId="241"/>
    <cellStyle name="40 % – Zvýraznění2 2 2" xfId="242"/>
    <cellStyle name="40 % – Zvýraznění2 2_EU tab textová část SR 2016  (2)" xfId="243"/>
    <cellStyle name="40 % – Zvýraznění2 3" xfId="244"/>
    <cellStyle name="40 % – Zvýraznění2 4" xfId="152"/>
    <cellStyle name="40 % – Zvýraznění3 2" xfId="245"/>
    <cellStyle name="40 % – Zvýraznění3 2 2" xfId="246"/>
    <cellStyle name="40 % – Zvýraznění3 2_EU tab textová část SR 2016  (2)" xfId="247"/>
    <cellStyle name="40 % – Zvýraznění3 3" xfId="248"/>
    <cellStyle name="40 % – Zvýraznění3 4" xfId="153"/>
    <cellStyle name="40 % – Zvýraznění4 2" xfId="249"/>
    <cellStyle name="40 % – Zvýraznění4 2 2" xfId="250"/>
    <cellStyle name="40 % – Zvýraznění4 2_EU tab textová část SR 2016  (2)" xfId="251"/>
    <cellStyle name="40 % – Zvýraznění4 3" xfId="252"/>
    <cellStyle name="40 % – Zvýraznění4 4" xfId="154"/>
    <cellStyle name="40 % – Zvýraznění5 2" xfId="253"/>
    <cellStyle name="40 % – Zvýraznění5 2 2" xfId="254"/>
    <cellStyle name="40 % – Zvýraznění5 2_EU tab textová část SR 2016  (2)" xfId="255"/>
    <cellStyle name="40 % – Zvýraznění5 3" xfId="256"/>
    <cellStyle name="40 % – Zvýraznění5 4" xfId="155"/>
    <cellStyle name="40 % – Zvýraznění6 2" xfId="257"/>
    <cellStyle name="40 % – Zvýraznění6 2 2" xfId="258"/>
    <cellStyle name="40 % – Zvýraznění6 2_EU tab textová část SR 2016  (2)" xfId="259"/>
    <cellStyle name="40 % – Zvýraznění6 3" xfId="260"/>
    <cellStyle name="40 % – Zvýraznění6 4" xfId="156"/>
    <cellStyle name="40% - Accent1" xfId="261"/>
    <cellStyle name="40% - Accent2" xfId="262"/>
    <cellStyle name="40% - Accent3" xfId="263"/>
    <cellStyle name="40% - Accent4" xfId="264"/>
    <cellStyle name="40% - Accent5" xfId="265"/>
    <cellStyle name="40% - Accent6" xfId="266"/>
    <cellStyle name="60 % – Zvýraznění1 2" xfId="267"/>
    <cellStyle name="60 % – Zvýraznění1 3" xfId="268"/>
    <cellStyle name="60 % – Zvýraznění1 4" xfId="157"/>
    <cellStyle name="60 % – Zvýraznění2 2" xfId="269"/>
    <cellStyle name="60 % – Zvýraznění2 3" xfId="270"/>
    <cellStyle name="60 % – Zvýraznění2 4" xfId="158"/>
    <cellStyle name="60 % – Zvýraznění3 2" xfId="271"/>
    <cellStyle name="60 % – Zvýraznění3 3" xfId="272"/>
    <cellStyle name="60 % – Zvýraznění3 4" xfId="159"/>
    <cellStyle name="60 % – Zvýraznění4 2" xfId="273"/>
    <cellStyle name="60 % – Zvýraznění4 3" xfId="274"/>
    <cellStyle name="60 % – Zvýraznění4 4" xfId="160"/>
    <cellStyle name="60 % – Zvýraznění5 2" xfId="275"/>
    <cellStyle name="60 % – Zvýraznění5 3" xfId="276"/>
    <cellStyle name="60 % – Zvýraznění5 4" xfId="161"/>
    <cellStyle name="60 % – Zvýraznění6 2" xfId="277"/>
    <cellStyle name="60 % – Zvýraznění6 3" xfId="278"/>
    <cellStyle name="60 % – Zvýraznění6 4" xfId="162"/>
    <cellStyle name="60% - Accent1" xfId="279"/>
    <cellStyle name="60% - Accent2" xfId="280"/>
    <cellStyle name="60% - Accent3" xfId="281"/>
    <cellStyle name="60% - Accent4" xfId="282"/>
    <cellStyle name="60% - Accent5" xfId="283"/>
    <cellStyle name="60% - Accent6" xfId="284"/>
    <cellStyle name="Accent1" xfId="285"/>
    <cellStyle name="Accent1 - 20%" xfId="286"/>
    <cellStyle name="Accent1 - 40%" xfId="287"/>
    <cellStyle name="Accent1 - 60%" xfId="288"/>
    <cellStyle name="Accent1_Výhled SR 17-19_MF_23 8 2016" xfId="289"/>
    <cellStyle name="Accent2" xfId="290"/>
    <cellStyle name="Accent2 - 20%" xfId="291"/>
    <cellStyle name="Accent2 - 40%" xfId="292"/>
    <cellStyle name="Accent2 - 60%" xfId="293"/>
    <cellStyle name="Accent2_Výhled SR 17-19_MF_23 8 2016" xfId="294"/>
    <cellStyle name="Accent3" xfId="295"/>
    <cellStyle name="Accent3 - 20%" xfId="296"/>
    <cellStyle name="Accent3 - 40%" xfId="297"/>
    <cellStyle name="Accent3 - 60%" xfId="298"/>
    <cellStyle name="Accent3_ADFZ200812" xfId="299"/>
    <cellStyle name="Accent4" xfId="300"/>
    <cellStyle name="Accent4 - 20%" xfId="301"/>
    <cellStyle name="Accent4 - 40%" xfId="302"/>
    <cellStyle name="Accent4 - 60%" xfId="303"/>
    <cellStyle name="Accent4_ADFZ200812" xfId="304"/>
    <cellStyle name="Accent5" xfId="305"/>
    <cellStyle name="Accent5 - 20%" xfId="306"/>
    <cellStyle name="Accent5 - 40%" xfId="307"/>
    <cellStyle name="Accent5 - 60%" xfId="308"/>
    <cellStyle name="Accent5_ADFZ200812" xfId="309"/>
    <cellStyle name="Accent6" xfId="310"/>
    <cellStyle name="Accent6 - 20%" xfId="311"/>
    <cellStyle name="Accent6 - 40%" xfId="312"/>
    <cellStyle name="Accent6 - 60%" xfId="313"/>
    <cellStyle name="Accent6_ADFZ200812" xfId="314"/>
    <cellStyle name="Bad" xfId="315"/>
    <cellStyle name="blp_column_header" xfId="316"/>
    <cellStyle name="Calculation" xfId="317"/>
    <cellStyle name="Celkem 2" xfId="80"/>
    <cellStyle name="Celkem 2 2" xfId="318"/>
    <cellStyle name="Celkem 3" xfId="91"/>
    <cellStyle name="Celkem 3 2" xfId="319"/>
    <cellStyle name="Celkem 4" xfId="92"/>
    <cellStyle name="Celkem 5" xfId="74"/>
    <cellStyle name="Celkem 6" xfId="163"/>
    <cellStyle name="CISPUB0" xfId="320"/>
    <cellStyle name="Comma" xfId="5"/>
    <cellStyle name="Comma [0]" xfId="6"/>
    <cellStyle name="Comma [0] 2" xfId="34"/>
    <cellStyle name="Comma [0] 3" xfId="113"/>
    <cellStyle name="Comma [0] 4" xfId="321"/>
    <cellStyle name="Comma 2" xfId="15"/>
    <cellStyle name="Comma 3" xfId="24"/>
    <cellStyle name="Comma 4" xfId="70"/>
    <cellStyle name="Comma 5" xfId="100"/>
    <cellStyle name="Comma 6" xfId="126"/>
    <cellStyle name="Comma 7" xfId="134"/>
    <cellStyle name="Comma 8" xfId="164"/>
    <cellStyle name="Comma_List1" xfId="322"/>
    <cellStyle name="Comma0" xfId="25"/>
    <cellStyle name="Comma0 2" xfId="101"/>
    <cellStyle name="Currency" xfId="3"/>
    <cellStyle name="Currency [0]" xfId="4"/>
    <cellStyle name="Currency [0] 2" xfId="323"/>
    <cellStyle name="Currency 2" xfId="16"/>
    <cellStyle name="Currency 3" xfId="26"/>
    <cellStyle name="Currency 4" xfId="69"/>
    <cellStyle name="Currency 5" xfId="102"/>
    <cellStyle name="Currency 6" xfId="127"/>
    <cellStyle name="Currency 7" xfId="133"/>
    <cellStyle name="Currency 8" xfId="165"/>
    <cellStyle name="Currency_List1" xfId="324"/>
    <cellStyle name="Currency0" xfId="27"/>
    <cellStyle name="Currency0 2" xfId="103"/>
    <cellStyle name="Čárka 2" xfId="9"/>
    <cellStyle name="Čárka 2 2" xfId="129"/>
    <cellStyle name="Čárka 2 2 2" xfId="192"/>
    <cellStyle name="Čárka 2 3" xfId="128"/>
    <cellStyle name="Čárka 2 4" xfId="189"/>
    <cellStyle name="Čárka 3" xfId="325"/>
    <cellStyle name="Čárka 4" xfId="326"/>
    <cellStyle name="Čárka 5" xfId="327"/>
    <cellStyle name="Čárka 6" xfId="328"/>
    <cellStyle name="Čárka 7" xfId="329"/>
    <cellStyle name="Čárka 7 2" xfId="330"/>
    <cellStyle name="čárky [0]_01Nadlimity2007_2009PF_K" xfId="331"/>
    <cellStyle name="čárky 2" xfId="332"/>
    <cellStyle name="čárky 2 2" xfId="333"/>
    <cellStyle name="Čárky bez des. míst 2" xfId="10"/>
    <cellStyle name="Čárky bez des. míst 2 2" xfId="131"/>
    <cellStyle name="Čárky bez des. míst 2 2 2" xfId="193"/>
    <cellStyle name="Čárky bez des. míst 2 3" xfId="130"/>
    <cellStyle name="Čárky bez des. míst 2 4" xfId="190"/>
    <cellStyle name="čárky bez des. míst 3" xfId="334"/>
    <cellStyle name="Čárky bez des. míst 4" xfId="335"/>
    <cellStyle name="Date" xfId="17"/>
    <cellStyle name="Date 2" xfId="40"/>
    <cellStyle name="Date 3" xfId="104"/>
    <cellStyle name="Datum" xfId="28"/>
    <cellStyle name="Datum 2" xfId="81"/>
    <cellStyle name="Datum 3" xfId="90"/>
    <cellStyle name="Datum 4" xfId="93"/>
    <cellStyle name="Datum 5" xfId="73"/>
    <cellStyle name="Datum 6" xfId="132"/>
    <cellStyle name="Emphasis 1" xfId="336"/>
    <cellStyle name="Emphasis 2" xfId="337"/>
    <cellStyle name="Emphasis 3" xfId="338"/>
    <cellStyle name="Explanatory Text" xfId="339"/>
    <cellStyle name="Finanční0" xfId="29"/>
    <cellStyle name="Finanční0 2" xfId="82"/>
    <cellStyle name="Finanční0 3" xfId="89"/>
    <cellStyle name="Finanční0 4" xfId="94"/>
    <cellStyle name="Finanční0 5" xfId="72"/>
    <cellStyle name="Fixed" xfId="18"/>
    <cellStyle name="Fixed 2" xfId="41"/>
    <cellStyle name="Fixed 3" xfId="105"/>
    <cellStyle name="Good" xfId="340"/>
    <cellStyle name="Heading 1" xfId="30"/>
    <cellStyle name="Heading 1 2" xfId="106"/>
    <cellStyle name="Heading 1 3" xfId="341"/>
    <cellStyle name="Heading 2" xfId="31"/>
    <cellStyle name="Heading 2 2" xfId="107"/>
    <cellStyle name="Heading 2 3" xfId="342"/>
    <cellStyle name="Heading 3" xfId="343"/>
    <cellStyle name="Heading 4" xfId="344"/>
    <cellStyle name="Heading1" xfId="19"/>
    <cellStyle name="Heading1 2" xfId="108"/>
    <cellStyle name="Heading2" xfId="20"/>
    <cellStyle name="Heading2 2" xfId="109"/>
    <cellStyle name="Hyperlink" xfId="7"/>
    <cellStyle name="Hypertextový odkaz" xfId="345"/>
    <cellStyle name="Hypertextový odkaz 10" xfId="8"/>
    <cellStyle name="Hypertextový odkaz 2" xfId="36"/>
    <cellStyle name="Hypertextový odkaz 2 2" xfId="51"/>
    <cellStyle name="Hypertextový odkaz 3" xfId="53"/>
    <cellStyle name="Hypertextový odkaz 4" xfId="56"/>
    <cellStyle name="Hypertextový odkaz 5" xfId="59"/>
    <cellStyle name="Hypertextový odkaz 6" xfId="63"/>
    <cellStyle name="Hypertextový odkaz 7" xfId="66"/>
    <cellStyle name="Hypertextový odkaz 8" xfId="68"/>
    <cellStyle name="Hypertextový odkaz 9" xfId="48"/>
    <cellStyle name="Check Cell" xfId="346"/>
    <cellStyle name="Chybně 2" xfId="347"/>
    <cellStyle name="Chybně 3" xfId="348"/>
    <cellStyle name="Input" xfId="349"/>
    <cellStyle name="Kontrolní buňka 2" xfId="350"/>
    <cellStyle name="Kontrolní buňka 3" xfId="351"/>
    <cellStyle name="Kontrolní buňka 4" xfId="167"/>
    <cellStyle name="Linked Cell" xfId="352"/>
    <cellStyle name="Lnumber" xfId="353"/>
    <cellStyle name="M·na" xfId="135"/>
    <cellStyle name="Měna 2" xfId="11"/>
    <cellStyle name="Měna 2 2" xfId="114"/>
    <cellStyle name="Měna0" xfId="32"/>
    <cellStyle name="Měna0 2" xfId="83"/>
    <cellStyle name="Měna0 2 2" xfId="117"/>
    <cellStyle name="Měna0 3" xfId="88"/>
    <cellStyle name="Měna0 3 2" xfId="118"/>
    <cellStyle name="Měna0 4" xfId="95"/>
    <cellStyle name="Měna0 5" xfId="71"/>
    <cellStyle name="Měna0 6" xfId="116"/>
    <cellStyle name="Měny bez des. míst 2" xfId="12"/>
    <cellStyle name="Měny bez des. míst 2 2" xfId="115"/>
    <cellStyle name="Nadpis 1 2" xfId="354"/>
    <cellStyle name="Nadpis 1 3" xfId="355"/>
    <cellStyle name="Nadpis 1 4" xfId="168"/>
    <cellStyle name="Nadpis 2 2" xfId="356"/>
    <cellStyle name="Nadpis 2 3" xfId="357"/>
    <cellStyle name="Nadpis 2 4" xfId="169"/>
    <cellStyle name="Nadpis 3 2" xfId="358"/>
    <cellStyle name="Nadpis 3 3" xfId="359"/>
    <cellStyle name="Nadpis 3 4" xfId="170"/>
    <cellStyle name="Nadpis 4 2" xfId="360"/>
    <cellStyle name="Nadpis 4 3" xfId="361"/>
    <cellStyle name="Nadpis 4 4" xfId="171"/>
    <cellStyle name="Nadpis1" xfId="136"/>
    <cellStyle name="Nadpis2" xfId="137"/>
    <cellStyle name="Název 2" xfId="362"/>
    <cellStyle name="Název 3" xfId="363"/>
    <cellStyle name="Název 4" xfId="172"/>
    <cellStyle name="Neutral" xfId="364"/>
    <cellStyle name="Neutrální 2" xfId="365"/>
    <cellStyle name="Neutrální 3" xfId="366"/>
    <cellStyle name="Neutrální 4" xfId="173"/>
    <cellStyle name="Normal" xfId="112"/>
    <cellStyle name="Normal 2" xfId="367"/>
    <cellStyle name="Normal 3" xfId="368"/>
    <cellStyle name="Normal_Table6" xfId="369"/>
    <cellStyle name="Normální" xfId="0" builtinId="0"/>
    <cellStyle name="Normální 10" xfId="54"/>
    <cellStyle name="Normální 10 2" xfId="371"/>
    <cellStyle name="Normální 10 3" xfId="370"/>
    <cellStyle name="Normální 11" xfId="55"/>
    <cellStyle name="Normální 11 2" xfId="373"/>
    <cellStyle name="Normální 11 2 2" xfId="374"/>
    <cellStyle name="Normální 11 3" xfId="375"/>
    <cellStyle name="Normální 11 4" xfId="372"/>
    <cellStyle name="Normální 12" xfId="57"/>
    <cellStyle name="Normální 12 2" xfId="376"/>
    <cellStyle name="Normální 13" xfId="58"/>
    <cellStyle name="Normální 13 2" xfId="377"/>
    <cellStyle name="Normální 14" xfId="60"/>
    <cellStyle name="Normální 14 2" xfId="378"/>
    <cellStyle name="Normální 15" xfId="61"/>
    <cellStyle name="Normální 15 2" xfId="380"/>
    <cellStyle name="Normální 15 3" xfId="379"/>
    <cellStyle name="Normální 15_EU tab textová část SR 2016  (2)" xfId="381"/>
    <cellStyle name="Normální 16" xfId="62"/>
    <cellStyle name="Normální 16 2" xfId="383"/>
    <cellStyle name="Normální 16 3" xfId="382"/>
    <cellStyle name="Normální 17" xfId="64"/>
    <cellStyle name="Normální 17 2" xfId="384"/>
    <cellStyle name="Normální 18" xfId="65"/>
    <cellStyle name="Normální 18 2" xfId="385"/>
    <cellStyle name="Normální 19" xfId="67"/>
    <cellStyle name="Normální 19 2" xfId="387"/>
    <cellStyle name="Normální 19 3" xfId="386"/>
    <cellStyle name="Normální 19_EU tab textová část SR 2016  (2)" xfId="388"/>
    <cellStyle name="Normální 2" xfId="14"/>
    <cellStyle name="Normální 2 2" xfId="42"/>
    <cellStyle name="normální 2 2 2" xfId="390"/>
    <cellStyle name="normální 2 2 2 2" xfId="391"/>
    <cellStyle name="normální 2 2 2_EU tab textová část SR 2016  (2)" xfId="392"/>
    <cellStyle name="normální 2 2 3" xfId="393"/>
    <cellStyle name="normální 2 2 4" xfId="394"/>
    <cellStyle name="Normální 2 2 5" xfId="395"/>
    <cellStyle name="Normální 2 2 6" xfId="389"/>
    <cellStyle name="normální 2 2_EU tab textová část SR 2016  (2)" xfId="396"/>
    <cellStyle name="Normální 2 3" xfId="38"/>
    <cellStyle name="Normální 2 3 2" xfId="397"/>
    <cellStyle name="Normální 2 4" xfId="138"/>
    <cellStyle name="normální 2 4 2" xfId="398"/>
    <cellStyle name="Normální 2 5" xfId="399"/>
    <cellStyle name="normální 2_MŠMT pro SZÚ" xfId="400"/>
    <cellStyle name="Normální 20" xfId="37"/>
    <cellStyle name="Normální 20 2" xfId="194"/>
    <cellStyle name="Normální 21" xfId="75"/>
    <cellStyle name="Normální 21 2" xfId="401"/>
    <cellStyle name="Normální 22" xfId="99"/>
    <cellStyle name="Normální 22 2" xfId="402"/>
    <cellStyle name="Normální 23" xfId="1"/>
    <cellStyle name="Normální 23 2" xfId="403"/>
    <cellStyle name="Normální 24" xfId="119"/>
    <cellStyle name="Normální 24 2" xfId="404"/>
    <cellStyle name="Normální 25" xfId="120"/>
    <cellStyle name="Normální 25 2" xfId="405"/>
    <cellStyle name="Normální 26" xfId="121"/>
    <cellStyle name="Normální 26 2" xfId="406"/>
    <cellStyle name="Normální 27" xfId="122"/>
    <cellStyle name="Normální 27 2" xfId="407"/>
    <cellStyle name="Normální 28" xfId="123"/>
    <cellStyle name="Normální 28 2" xfId="408"/>
    <cellStyle name="Normální 29" xfId="124"/>
    <cellStyle name="Normální 29 2" xfId="409"/>
    <cellStyle name="Normální 3" xfId="23"/>
    <cellStyle name="Normální 3 2" xfId="43"/>
    <cellStyle name="Normální 3 2 2" xfId="140"/>
    <cellStyle name="normální 3 2 2 2" xfId="410"/>
    <cellStyle name="Normální 3 2 3" xfId="191"/>
    <cellStyle name="normální 3 2_EU tab textová část SR 2016  (2)" xfId="411"/>
    <cellStyle name="Normální 3 3" xfId="39"/>
    <cellStyle name="Normální 3 3 2" xfId="412"/>
    <cellStyle name="Normální 3 4" xfId="79"/>
    <cellStyle name="Normální 3 4 2" xfId="413"/>
    <cellStyle name="Normální 3 5" xfId="139"/>
    <cellStyle name="Normální 3 5 2" xfId="414"/>
    <cellStyle name="Normální 3 6" xfId="415"/>
    <cellStyle name="Normální 3 7" xfId="188"/>
    <cellStyle name="normální 3_MŠMT pro SZÚ" xfId="416"/>
    <cellStyle name="Normální 30" xfId="417"/>
    <cellStyle name="Normální 31" xfId="418"/>
    <cellStyle name="Normální 31 2" xfId="419"/>
    <cellStyle name="Normální 32" xfId="420"/>
    <cellStyle name="Normální 33" xfId="421"/>
    <cellStyle name="Normální 34" xfId="565"/>
    <cellStyle name="Normální 4" xfId="44"/>
    <cellStyle name="Normální 4 2" xfId="142"/>
    <cellStyle name="normální 4 2 2" xfId="424"/>
    <cellStyle name="Normální 4 2 3" xfId="423"/>
    <cellStyle name="normální 4 2_EU tab textová část SR 2016  (2)" xfId="425"/>
    <cellStyle name="Normální 4 3" xfId="426"/>
    <cellStyle name="Normální 4 4" xfId="422"/>
    <cellStyle name="normální 4_Tab č  9 MŠMT22.2.KV" xfId="427"/>
    <cellStyle name="Normální 5" xfId="45"/>
    <cellStyle name="Normální 5 2" xfId="143"/>
    <cellStyle name="normální 5 2 2" xfId="430"/>
    <cellStyle name="normální 5 2 3" xfId="429"/>
    <cellStyle name="normální 5 2_EU tab textová část SR 2016  (2)" xfId="431"/>
    <cellStyle name="normální 5 3" xfId="432"/>
    <cellStyle name="normální 5 4" xfId="433"/>
    <cellStyle name="Normální 5 5" xfId="428"/>
    <cellStyle name="normální 5_EU tab textová část SR 2016  (2)" xfId="434"/>
    <cellStyle name="Normální 6" xfId="47"/>
    <cellStyle name="Normální 6 2" xfId="144"/>
    <cellStyle name="normální 6 2 2" xfId="437"/>
    <cellStyle name="Normální 6 2 3" xfId="436"/>
    <cellStyle name="normální 6 2_EU tab textová část SR 2016  (2)" xfId="438"/>
    <cellStyle name="Normální 6 3" xfId="439"/>
    <cellStyle name="Normální 6 3 2" xfId="440"/>
    <cellStyle name="Normální 6 4" xfId="441"/>
    <cellStyle name="Normální 6 5" xfId="435"/>
    <cellStyle name="normální 6_MŠMT pro SZÚ" xfId="442"/>
    <cellStyle name="Normální 7" xfId="49"/>
    <cellStyle name="normální 7 2" xfId="444"/>
    <cellStyle name="Normální 7 3" xfId="443"/>
    <cellStyle name="normální 7_EU tab textová část SR 2016  (2)" xfId="445"/>
    <cellStyle name="Normální 8" xfId="50"/>
    <cellStyle name="Normální 8 2" xfId="447"/>
    <cellStyle name="Normální 8 3" xfId="446"/>
    <cellStyle name="Normální 9" xfId="52"/>
    <cellStyle name="normální 9 2" xfId="449"/>
    <cellStyle name="Normální 9 3" xfId="450"/>
    <cellStyle name="Normální 9 4" xfId="448"/>
    <cellStyle name="normální 9_EU tab textová část SR 2016  (2)" xfId="451"/>
    <cellStyle name="Note" xfId="452"/>
    <cellStyle name="Note 2" xfId="453"/>
    <cellStyle name="Note_Výhled SR 17-19_MF_23 8 2016" xfId="454"/>
    <cellStyle name="Output" xfId="455"/>
    <cellStyle name="Percent" xfId="2"/>
    <cellStyle name="Percent 2" xfId="21"/>
    <cellStyle name="Percent 3" xfId="110"/>
    <cellStyle name="Pevní" xfId="141"/>
    <cellStyle name="Pevný" xfId="33"/>
    <cellStyle name="Pevný 2" xfId="84"/>
    <cellStyle name="Pevný 3" xfId="87"/>
    <cellStyle name="Pevný 4" xfId="96"/>
    <cellStyle name="Pevný 5" xfId="76"/>
    <cellStyle name="Poznámka 2" xfId="456"/>
    <cellStyle name="Poznámka 2 2" xfId="457"/>
    <cellStyle name="Poznámka 3" xfId="458"/>
    <cellStyle name="Poznámka 4" xfId="459"/>
    <cellStyle name="Poznámka 5" xfId="174"/>
    <cellStyle name="procent 2" xfId="460"/>
    <cellStyle name="procent 3" xfId="461"/>
    <cellStyle name="procent 3 2" xfId="462"/>
    <cellStyle name="procent 3 2 2" xfId="463"/>
    <cellStyle name="procent 3 3" xfId="464"/>
    <cellStyle name="Procenta 2" xfId="13"/>
    <cellStyle name="Procenta 2 2" xfId="465"/>
    <cellStyle name="Procenta 3" xfId="466"/>
    <cellStyle name="Procenta 3 2" xfId="467"/>
    <cellStyle name="Procenta 4" xfId="468"/>
    <cellStyle name="Procenta 5" xfId="469"/>
    <cellStyle name="Propojená buňka 2" xfId="470"/>
    <cellStyle name="Propojená buňka 3" xfId="471"/>
    <cellStyle name="Propojená buňka 4" xfId="175"/>
    <cellStyle name="SAPBEXaggData" xfId="195"/>
    <cellStyle name="SAPBEXaggDataEmph" xfId="472"/>
    <cellStyle name="SAPBEXaggItem" xfId="196"/>
    <cellStyle name="SAPBEXaggItemX" xfId="473"/>
    <cellStyle name="SAPBEXexcBad7" xfId="474"/>
    <cellStyle name="SAPBEXexcBad8" xfId="475"/>
    <cellStyle name="SAPBEXexcBad9" xfId="476"/>
    <cellStyle name="SAPBEXexcCritical4" xfId="477"/>
    <cellStyle name="SAPBEXexcCritical5" xfId="478"/>
    <cellStyle name="SAPBEXexcCritical6" xfId="479"/>
    <cellStyle name="SAPBEXexcGood1" xfId="480"/>
    <cellStyle name="SAPBEXexcGood2" xfId="481"/>
    <cellStyle name="SAPBEXexcGood3" xfId="482"/>
    <cellStyle name="SAPBEXfilterDrill" xfId="483"/>
    <cellStyle name="SAPBEXFilterInfo1" xfId="484"/>
    <cellStyle name="SAPBEXFilterInfo2" xfId="485"/>
    <cellStyle name="SAPBEXFilterInfoHlavicka" xfId="486"/>
    <cellStyle name="SAPBEXfilterItem" xfId="487"/>
    <cellStyle name="SAPBEXfilterText" xfId="488"/>
    <cellStyle name="SAPBEXformats" xfId="489"/>
    <cellStyle name="SAPBEXheaderItem" xfId="490"/>
    <cellStyle name="SAPBEXheaderText" xfId="491"/>
    <cellStyle name="SAPBEXHLevel0" xfId="492"/>
    <cellStyle name="SAPBEXHLevel0 2" xfId="493"/>
    <cellStyle name="SAPBEXHLevel0_EU tab textová část SR 2016  (2)" xfId="494"/>
    <cellStyle name="SAPBEXHLevel0X" xfId="495"/>
    <cellStyle name="SAPBEXHLevel0X 2" xfId="496"/>
    <cellStyle name="SAPBEXHLevel0X_EU tab textová část SR 2016  (2)" xfId="497"/>
    <cellStyle name="SAPBEXHLevel1" xfId="498"/>
    <cellStyle name="SAPBEXHLevel1 2" xfId="499"/>
    <cellStyle name="SAPBEXHLevel1_EU tab textová část SR 2016  (2)" xfId="500"/>
    <cellStyle name="SAPBEXHLevel1X" xfId="501"/>
    <cellStyle name="SAPBEXHLevel1X 2" xfId="502"/>
    <cellStyle name="SAPBEXHLevel1X_EU tab textová část SR 2016  (2)" xfId="503"/>
    <cellStyle name="SAPBEXHLevel2" xfId="504"/>
    <cellStyle name="SAPBEXHLevel2 2" xfId="505"/>
    <cellStyle name="SAPBEXHLevel2_EU tab textová část SR 2016  (2)" xfId="506"/>
    <cellStyle name="SAPBEXHLevel2X" xfId="507"/>
    <cellStyle name="SAPBEXHLevel2X 2" xfId="508"/>
    <cellStyle name="SAPBEXHLevel2X_EU tab textová část SR 2016  (2)" xfId="509"/>
    <cellStyle name="SAPBEXHLevel3" xfId="510"/>
    <cellStyle name="SAPBEXHLevel3 2" xfId="511"/>
    <cellStyle name="SAPBEXHLevel3_EU tab textová část SR 2016  (2)" xfId="512"/>
    <cellStyle name="SAPBEXHLevel3X" xfId="513"/>
    <cellStyle name="SAPBEXHLevel3X 2" xfId="514"/>
    <cellStyle name="SAPBEXHLevel3X_EU tab textová část SR 2016  (2)" xfId="515"/>
    <cellStyle name="SAPBEXchaText" xfId="197"/>
    <cellStyle name="SAPBEXinputData" xfId="516"/>
    <cellStyle name="SAPBEXinputData 2" xfId="517"/>
    <cellStyle name="SAPBEXinputData_EU tab textová část SR 2016  (2)" xfId="518"/>
    <cellStyle name="SAPBEXItemHeader" xfId="519"/>
    <cellStyle name="SAPBEXresData" xfId="520"/>
    <cellStyle name="SAPBEXresDataEmph" xfId="521"/>
    <cellStyle name="SAPBEXresItem" xfId="522"/>
    <cellStyle name="SAPBEXresItemX" xfId="523"/>
    <cellStyle name="SAPBEXstdData" xfId="198"/>
    <cellStyle name="SAPBEXstdDataEmph" xfId="524"/>
    <cellStyle name="SAPBEXstdItem" xfId="199"/>
    <cellStyle name="SAPBEXstdItemX" xfId="525"/>
    <cellStyle name="SAPBEXtitle" xfId="526"/>
    <cellStyle name="SAPBEXunassignedItem" xfId="527"/>
    <cellStyle name="SAPBEXundefined" xfId="528"/>
    <cellStyle name="Sheet Title" xfId="529"/>
    <cellStyle name="Správně 2" xfId="530"/>
    <cellStyle name="Správně 3" xfId="531"/>
    <cellStyle name="Správně 4" xfId="176"/>
    <cellStyle name="Styl 1" xfId="35"/>
    <cellStyle name="Styl 1 2" xfId="533"/>
    <cellStyle name="Styl 1 3" xfId="532"/>
    <cellStyle name="Styl 1_EU tab textová část SR 2016  (2)" xfId="534"/>
    <cellStyle name="Styl 2" xfId="535"/>
    <cellStyle name="Styl 2 2" xfId="536"/>
    <cellStyle name="Styl 2_EU tab textová část SR 2016  (2)" xfId="537"/>
    <cellStyle name="Styl 3" xfId="538"/>
    <cellStyle name="Styl 3 2" xfId="539"/>
    <cellStyle name="Styl 3_EU tab textová část SR 2016  (2)" xfId="540"/>
    <cellStyle name="Špatně 2" xfId="166"/>
    <cellStyle name="Text upozornění 2" xfId="541"/>
    <cellStyle name="Text upozornění 3" xfId="542"/>
    <cellStyle name="Text upozornění 4" xfId="177"/>
    <cellStyle name="Title" xfId="543"/>
    <cellStyle name="Total" xfId="22"/>
    <cellStyle name="Total 2" xfId="46"/>
    <cellStyle name="Total 3" xfId="111"/>
    <cellStyle name="Vstup 2" xfId="544"/>
    <cellStyle name="Vstup 3" xfId="545"/>
    <cellStyle name="Vstup 4" xfId="178"/>
    <cellStyle name="Výpočet 2" xfId="546"/>
    <cellStyle name="Výpočet 3" xfId="547"/>
    <cellStyle name="Výpočet 4" xfId="179"/>
    <cellStyle name="Výstup 2" xfId="548"/>
    <cellStyle name="Výstup 3" xfId="549"/>
    <cellStyle name="Výstup 4" xfId="180"/>
    <cellStyle name="Vysvětlující text 2" xfId="550"/>
    <cellStyle name="Vysvětlující text 3" xfId="551"/>
    <cellStyle name="Vysvětlující text 4" xfId="181"/>
    <cellStyle name="Warning Text" xfId="552"/>
    <cellStyle name="Záhlaví 1" xfId="77"/>
    <cellStyle name="Záhlaví 1 2" xfId="85"/>
    <cellStyle name="Záhlaví 1 3" xfId="97"/>
    <cellStyle name="Záhlaví 2" xfId="78"/>
    <cellStyle name="Záhlaví 2 2" xfId="86"/>
    <cellStyle name="Záhlaví 2 3" xfId="98"/>
    <cellStyle name="Zvýraznění 1 2" xfId="553"/>
    <cellStyle name="Zvýraznění 1 3" xfId="554"/>
    <cellStyle name="Zvýraznění 1 4" xfId="182"/>
    <cellStyle name="Zvýraznění 2 2" xfId="555"/>
    <cellStyle name="Zvýraznění 2 3" xfId="556"/>
    <cellStyle name="Zvýraznění 2 4" xfId="183"/>
    <cellStyle name="Zvýraznění 3 2" xfId="557"/>
    <cellStyle name="Zvýraznění 3 3" xfId="558"/>
    <cellStyle name="Zvýraznění 3 4" xfId="184"/>
    <cellStyle name="Zvýraznění 4 2" xfId="559"/>
    <cellStyle name="Zvýraznění 4 3" xfId="560"/>
    <cellStyle name="Zvýraznění 4 4" xfId="185"/>
    <cellStyle name="Zvýraznění 5 2" xfId="561"/>
    <cellStyle name="Zvýraznění 5 3" xfId="562"/>
    <cellStyle name="Zvýraznění 5 4" xfId="186"/>
    <cellStyle name="Zvýraznění 6 2" xfId="563"/>
    <cellStyle name="Zvýraznění 6 3" xfId="564"/>
    <cellStyle name="Zvýraznění 6 4" xfId="1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2006\Parlament\Schv&#225;len&#253;%20MF%2003%20SR-2006-p&#345;&#237;loha%204%20z&#225;kona(9.12)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85"/>
  <sheetViews>
    <sheetView zoomScale="115" zoomScaleNormal="115" zoomScaleSheetLayoutView="115" workbookViewId="0">
      <selection activeCell="O1" sqref="O1"/>
    </sheetView>
  </sheetViews>
  <sheetFormatPr defaultColWidth="9.140625" defaultRowHeight="12.75"/>
  <cols>
    <col min="1" max="1" width="3.85546875" style="68" customWidth="1"/>
    <col min="2" max="2" width="4.42578125" style="81" customWidth="1"/>
    <col min="3" max="3" width="63" style="81" customWidth="1"/>
    <col min="4" max="6" width="9.42578125" style="68" customWidth="1"/>
    <col min="7" max="9" width="9.42578125" style="68" bestFit="1" customWidth="1"/>
    <col min="10" max="10" width="10.42578125" style="68" customWidth="1"/>
    <col min="11" max="12" width="9.42578125" style="68" bestFit="1" customWidth="1"/>
    <col min="13" max="13" width="10" style="68" customWidth="1"/>
    <col min="14" max="14" width="9.28515625" style="68" customWidth="1"/>
    <col min="15" max="15" width="10.42578125" style="68" customWidth="1"/>
    <col min="16" max="16" width="10" style="68" customWidth="1"/>
    <col min="17" max="17" width="2.28515625" style="68" customWidth="1"/>
    <col min="18" max="16384" width="9.140625" style="68"/>
  </cols>
  <sheetData>
    <row r="1" spans="2:16" s="81" customFormat="1" ht="15.75">
      <c r="D1" s="68"/>
      <c r="E1" s="68"/>
      <c r="F1" s="68"/>
      <c r="G1" s="68"/>
      <c r="H1" s="68"/>
      <c r="I1" s="68"/>
      <c r="J1" s="68"/>
      <c r="K1" s="68"/>
      <c r="L1" s="68"/>
      <c r="M1" s="68"/>
      <c r="N1" s="82"/>
      <c r="O1" s="68" t="s">
        <v>87</v>
      </c>
      <c r="P1" s="68"/>
    </row>
    <row r="2" spans="2:16" s="81" customFormat="1" ht="20.25">
      <c r="C2" s="226" t="s">
        <v>85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68"/>
    </row>
    <row r="3" spans="2:16" ht="13.5" thickBot="1">
      <c r="P3" s="83"/>
    </row>
    <row r="4" spans="2:16" ht="13.5" thickTop="1">
      <c r="B4" s="154" t="s">
        <v>0</v>
      </c>
      <c r="C4" s="155" t="s">
        <v>1</v>
      </c>
      <c r="D4" s="155">
        <v>2011</v>
      </c>
      <c r="E4" s="155">
        <v>2012</v>
      </c>
      <c r="F4" s="155">
        <v>2013</v>
      </c>
      <c r="G4" s="155">
        <v>2014</v>
      </c>
      <c r="H4" s="155">
        <v>2015</v>
      </c>
      <c r="I4" s="155">
        <v>2016</v>
      </c>
      <c r="J4" s="155">
        <v>2017</v>
      </c>
      <c r="K4" s="155">
        <v>2018</v>
      </c>
      <c r="L4" s="155">
        <v>2019</v>
      </c>
      <c r="M4" s="155">
        <v>2020</v>
      </c>
      <c r="N4" s="155">
        <v>2021</v>
      </c>
      <c r="O4" s="156">
        <v>2022</v>
      </c>
      <c r="P4" s="222" t="s">
        <v>76</v>
      </c>
    </row>
    <row r="5" spans="2:16" ht="26.25" customHeight="1" thickBot="1">
      <c r="B5" s="157"/>
      <c r="C5" s="150" t="s">
        <v>3</v>
      </c>
      <c r="D5" s="150" t="s">
        <v>49</v>
      </c>
      <c r="E5" s="150" t="s">
        <v>49</v>
      </c>
      <c r="F5" s="150" t="s">
        <v>49</v>
      </c>
      <c r="G5" s="150" t="s">
        <v>49</v>
      </c>
      <c r="H5" s="150" t="s">
        <v>49</v>
      </c>
      <c r="I5" s="150" t="s">
        <v>49</v>
      </c>
      <c r="J5" s="150" t="s">
        <v>49</v>
      </c>
      <c r="K5" s="150" t="s">
        <v>49</v>
      </c>
      <c r="L5" s="150" t="s">
        <v>49</v>
      </c>
      <c r="M5" s="151" t="s">
        <v>70</v>
      </c>
      <c r="N5" s="151" t="s">
        <v>71</v>
      </c>
      <c r="O5" s="152" t="s">
        <v>2</v>
      </c>
      <c r="P5" s="223"/>
    </row>
    <row r="6" spans="2:16" ht="16.5" thickTop="1">
      <c r="B6" s="158"/>
      <c r="C6" s="148" t="s">
        <v>4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93"/>
      <c r="P6" s="194"/>
    </row>
    <row r="7" spans="2:16" ht="35.25" customHeight="1">
      <c r="B7" s="159">
        <v>1</v>
      </c>
      <c r="C7" s="160" t="s">
        <v>69</v>
      </c>
      <c r="D7" s="190">
        <v>474379</v>
      </c>
      <c r="E7" s="190">
        <v>486054</v>
      </c>
      <c r="F7" s="190">
        <v>495152</v>
      </c>
      <c r="G7" s="190">
        <v>502121</v>
      </c>
      <c r="H7" s="190">
        <v>512683</v>
      </c>
      <c r="I7" s="190">
        <v>520027</v>
      </c>
      <c r="J7" s="190">
        <v>537451</v>
      </c>
      <c r="K7" s="190">
        <v>565377.4</v>
      </c>
      <c r="L7" s="190">
        <v>611501</v>
      </c>
      <c r="M7" s="190">
        <v>697702</v>
      </c>
      <c r="N7" s="190">
        <v>707978.8</v>
      </c>
      <c r="O7" s="191">
        <v>734087.3</v>
      </c>
      <c r="P7" s="192">
        <f>+O7/N7*100</f>
        <v>103.6877516671403</v>
      </c>
    </row>
    <row r="8" spans="2:16">
      <c r="B8" s="159">
        <v>2</v>
      </c>
      <c r="C8" s="161" t="s">
        <v>78</v>
      </c>
      <c r="D8" s="162">
        <v>368069</v>
      </c>
      <c r="E8" s="162">
        <v>382031</v>
      </c>
      <c r="F8" s="162">
        <v>382773</v>
      </c>
      <c r="G8" s="162">
        <v>386150</v>
      </c>
      <c r="H8" s="162">
        <v>395507</v>
      </c>
      <c r="I8" s="162">
        <v>399265</v>
      </c>
      <c r="J8" s="162">
        <v>414653</v>
      </c>
      <c r="K8" s="162">
        <v>434083</v>
      </c>
      <c r="L8" s="162">
        <v>471797</v>
      </c>
      <c r="M8" s="162">
        <v>519843</v>
      </c>
      <c r="N8" s="162">
        <v>535576.6</v>
      </c>
      <c r="O8" s="89">
        <v>556189.69999999995</v>
      </c>
      <c r="P8" s="163">
        <f t="shared" ref="P8:P52" si="0">+O8/N8*100</f>
        <v>103.84876785132136</v>
      </c>
    </row>
    <row r="9" spans="2:16">
      <c r="B9" s="164">
        <v>3</v>
      </c>
      <c r="C9" s="85" t="s">
        <v>5</v>
      </c>
      <c r="D9" s="86">
        <v>21734</v>
      </c>
      <c r="E9" s="86">
        <v>19602</v>
      </c>
      <c r="F9" s="86">
        <v>20350</v>
      </c>
      <c r="G9" s="86">
        <v>22283</v>
      </c>
      <c r="H9" s="87">
        <v>24325</v>
      </c>
      <c r="I9" s="87">
        <v>26506</v>
      </c>
      <c r="J9" s="87">
        <v>28569</v>
      </c>
      <c r="K9" s="87">
        <v>34261</v>
      </c>
      <c r="L9" s="87">
        <v>39230</v>
      </c>
      <c r="M9" s="88">
        <v>55611</v>
      </c>
      <c r="N9" s="87">
        <v>43583.3</v>
      </c>
      <c r="O9" s="89">
        <v>45041.7</v>
      </c>
      <c r="P9" s="163">
        <f t="shared" si="0"/>
        <v>103.34623582886104</v>
      </c>
    </row>
    <row r="10" spans="2:16">
      <c r="B10" s="164">
        <v>4</v>
      </c>
      <c r="C10" s="85" t="s">
        <v>79</v>
      </c>
      <c r="D10" s="86">
        <v>36094</v>
      </c>
      <c r="E10" s="86">
        <v>35554</v>
      </c>
      <c r="F10" s="86">
        <v>37891</v>
      </c>
      <c r="G10" s="86">
        <v>38070</v>
      </c>
      <c r="H10" s="87">
        <v>38253</v>
      </c>
      <c r="I10" s="87">
        <v>38427</v>
      </c>
      <c r="J10" s="87">
        <v>37885</v>
      </c>
      <c r="K10" s="87">
        <v>40142</v>
      </c>
      <c r="L10" s="87">
        <v>38807</v>
      </c>
      <c r="M10" s="88">
        <v>52614</v>
      </c>
      <c r="N10" s="87">
        <v>51952.3</v>
      </c>
      <c r="O10" s="89">
        <v>56069.4</v>
      </c>
      <c r="P10" s="163">
        <f t="shared" si="0"/>
        <v>107.92476945197807</v>
      </c>
    </row>
    <row r="11" spans="2:16" ht="23.25" customHeight="1">
      <c r="B11" s="164">
        <v>5</v>
      </c>
      <c r="C11" s="85" t="s">
        <v>61</v>
      </c>
      <c r="D11" s="86">
        <v>7855</v>
      </c>
      <c r="E11" s="86">
        <v>7542</v>
      </c>
      <c r="F11" s="86">
        <v>7505</v>
      </c>
      <c r="G11" s="86">
        <v>7445</v>
      </c>
      <c r="H11" s="87">
        <v>7323</v>
      </c>
      <c r="I11" s="87">
        <v>7319</v>
      </c>
      <c r="J11" s="87">
        <v>7423</v>
      </c>
      <c r="K11" s="87">
        <v>7682.4</v>
      </c>
      <c r="L11" s="87">
        <v>8480</v>
      </c>
      <c r="M11" s="88">
        <v>9422</v>
      </c>
      <c r="N11" s="87">
        <v>9863.4</v>
      </c>
      <c r="O11" s="89">
        <v>10817.9</v>
      </c>
      <c r="P11" s="163">
        <f t="shared" si="0"/>
        <v>109.67719042115296</v>
      </c>
    </row>
    <row r="12" spans="2:16">
      <c r="B12" s="164">
        <v>6</v>
      </c>
      <c r="C12" s="85" t="s">
        <v>6</v>
      </c>
      <c r="D12" s="86">
        <v>10349</v>
      </c>
      <c r="E12" s="86">
        <v>8760</v>
      </c>
      <c r="F12" s="86">
        <v>9675</v>
      </c>
      <c r="G12" s="86">
        <v>9280</v>
      </c>
      <c r="H12" s="87">
        <v>8303</v>
      </c>
      <c r="I12" s="87">
        <v>8255</v>
      </c>
      <c r="J12" s="87">
        <v>7854</v>
      </c>
      <c r="K12" s="87">
        <v>7543</v>
      </c>
      <c r="L12" s="87">
        <v>8144</v>
      </c>
      <c r="M12" s="88">
        <v>10567</v>
      </c>
      <c r="N12" s="87">
        <v>15500</v>
      </c>
      <c r="O12" s="89">
        <v>10006.799999999999</v>
      </c>
      <c r="P12" s="163">
        <f t="shared" si="0"/>
        <v>64.56</v>
      </c>
    </row>
    <row r="13" spans="2:16">
      <c r="B13" s="164">
        <v>7</v>
      </c>
      <c r="C13" s="85" t="s">
        <v>33</v>
      </c>
      <c r="D13" s="86">
        <v>389</v>
      </c>
      <c r="E13" s="86">
        <v>452</v>
      </c>
      <c r="F13" s="86">
        <v>333</v>
      </c>
      <c r="G13" s="86">
        <v>392</v>
      </c>
      <c r="H13" s="87">
        <v>229</v>
      </c>
      <c r="I13" s="87">
        <v>250</v>
      </c>
      <c r="J13" s="87">
        <v>167</v>
      </c>
      <c r="K13" s="87">
        <v>257</v>
      </c>
      <c r="L13" s="87">
        <v>278</v>
      </c>
      <c r="M13" s="88">
        <v>274</v>
      </c>
      <c r="N13" s="87">
        <v>400</v>
      </c>
      <c r="O13" s="89">
        <v>200</v>
      </c>
      <c r="P13" s="163">
        <f t="shared" si="0"/>
        <v>50</v>
      </c>
    </row>
    <row r="14" spans="2:16">
      <c r="B14" s="165">
        <v>8</v>
      </c>
      <c r="C14" s="85" t="s">
        <v>80</v>
      </c>
      <c r="D14" s="86">
        <v>4591</v>
      </c>
      <c r="E14" s="86">
        <v>4465</v>
      </c>
      <c r="F14" s="86">
        <v>4526</v>
      </c>
      <c r="G14" s="86">
        <v>4763</v>
      </c>
      <c r="H14" s="87">
        <v>4962</v>
      </c>
      <c r="I14" s="87">
        <v>5508</v>
      </c>
      <c r="J14" s="87">
        <v>6229</v>
      </c>
      <c r="K14" s="87">
        <v>7249</v>
      </c>
      <c r="L14" s="87">
        <v>7814</v>
      </c>
      <c r="M14" s="88">
        <v>8737</v>
      </c>
      <c r="N14" s="87">
        <v>9000</v>
      </c>
      <c r="O14" s="89">
        <v>9700</v>
      </c>
      <c r="P14" s="163">
        <f t="shared" si="0"/>
        <v>107.77777777777777</v>
      </c>
    </row>
    <row r="15" spans="2:16">
      <c r="B15" s="164">
        <v>9</v>
      </c>
      <c r="C15" s="85" t="s">
        <v>34</v>
      </c>
      <c r="D15" s="86"/>
      <c r="E15" s="86"/>
      <c r="F15" s="86"/>
      <c r="G15" s="86"/>
      <c r="H15" s="87"/>
      <c r="I15" s="87"/>
      <c r="J15" s="87"/>
      <c r="K15" s="87"/>
      <c r="L15" s="87"/>
      <c r="M15" s="88"/>
      <c r="N15" s="87"/>
      <c r="O15" s="89"/>
      <c r="P15" s="163"/>
    </row>
    <row r="16" spans="2:16" ht="25.5">
      <c r="B16" s="165" t="s">
        <v>67</v>
      </c>
      <c r="C16" s="85" t="s">
        <v>46</v>
      </c>
      <c r="D16" s="86">
        <v>7057</v>
      </c>
      <c r="E16" s="86">
        <v>9260</v>
      </c>
      <c r="F16" s="86">
        <v>12510</v>
      </c>
      <c r="G16" s="86">
        <v>13296</v>
      </c>
      <c r="H16" s="87">
        <v>12568</v>
      </c>
      <c r="I16" s="87">
        <v>11392</v>
      </c>
      <c r="J16" s="87">
        <v>9497</v>
      </c>
      <c r="K16" s="87">
        <v>8092</v>
      </c>
      <c r="L16" s="87">
        <v>7129</v>
      </c>
      <c r="M16" s="88">
        <v>7481</v>
      </c>
      <c r="N16" s="87">
        <v>8658.2000000000007</v>
      </c>
      <c r="O16" s="89">
        <v>8600.7999999999993</v>
      </c>
      <c r="P16" s="163">
        <f t="shared" si="0"/>
        <v>99.337044651313192</v>
      </c>
    </row>
    <row r="17" spans="2:16">
      <c r="B17" s="165" t="s">
        <v>68</v>
      </c>
      <c r="C17" s="85" t="s">
        <v>45</v>
      </c>
      <c r="D17" s="86">
        <v>18241</v>
      </c>
      <c r="E17" s="86">
        <v>18388</v>
      </c>
      <c r="F17" s="86">
        <v>19589</v>
      </c>
      <c r="G17" s="86">
        <v>20442</v>
      </c>
      <c r="H17" s="87">
        <v>21213</v>
      </c>
      <c r="I17" s="87">
        <v>23105</v>
      </c>
      <c r="J17" s="87">
        <v>25174</v>
      </c>
      <c r="K17" s="87">
        <v>26068</v>
      </c>
      <c r="L17" s="87">
        <v>29822</v>
      </c>
      <c r="M17" s="88">
        <v>33153</v>
      </c>
      <c r="N17" s="87">
        <v>33000</v>
      </c>
      <c r="O17" s="89">
        <v>36600</v>
      </c>
      <c r="P17" s="163">
        <f t="shared" si="0"/>
        <v>110.90909090909091</v>
      </c>
    </row>
    <row r="18" spans="2:16">
      <c r="B18" s="165">
        <v>10</v>
      </c>
      <c r="C18" s="85" t="s">
        <v>66</v>
      </c>
      <c r="D18" s="86">
        <v>0</v>
      </c>
      <c r="E18" s="86">
        <v>0</v>
      </c>
      <c r="F18" s="86">
        <v>0</v>
      </c>
      <c r="G18" s="86">
        <v>0</v>
      </c>
      <c r="H18" s="87">
        <v>0</v>
      </c>
      <c r="I18" s="87">
        <v>0</v>
      </c>
      <c r="J18" s="87">
        <v>0</v>
      </c>
      <c r="K18" s="87">
        <v>0</v>
      </c>
      <c r="L18" s="87">
        <v>0</v>
      </c>
      <c r="M18" s="88">
        <v>0</v>
      </c>
      <c r="N18" s="87">
        <v>445</v>
      </c>
      <c r="O18" s="89">
        <v>861</v>
      </c>
      <c r="P18" s="163">
        <f t="shared" si="0"/>
        <v>193.48314606741573</v>
      </c>
    </row>
    <row r="19" spans="2:16" ht="7.5" customHeight="1">
      <c r="B19" s="165"/>
      <c r="C19" s="85"/>
      <c r="D19" s="86"/>
      <c r="E19" s="86"/>
      <c r="F19" s="86"/>
      <c r="G19" s="86"/>
      <c r="H19" s="87"/>
      <c r="I19" s="87"/>
      <c r="J19" s="87"/>
      <c r="K19" s="87"/>
      <c r="L19" s="87"/>
      <c r="M19" s="88"/>
      <c r="N19" s="87"/>
      <c r="O19" s="89"/>
      <c r="P19" s="163"/>
    </row>
    <row r="20" spans="2:16">
      <c r="B20" s="164">
        <v>11</v>
      </c>
      <c r="C20" s="85" t="s">
        <v>7</v>
      </c>
      <c r="D20" s="86">
        <v>5588</v>
      </c>
      <c r="E20" s="86">
        <v>5745</v>
      </c>
      <c r="F20" s="86">
        <v>6690</v>
      </c>
      <c r="G20" s="86">
        <v>6889</v>
      </c>
      <c r="H20" s="87">
        <v>6817</v>
      </c>
      <c r="I20" s="87">
        <v>6807</v>
      </c>
      <c r="J20" s="87">
        <v>6878</v>
      </c>
      <c r="K20" s="87">
        <v>6995</v>
      </c>
      <c r="L20" s="87">
        <v>7200</v>
      </c>
      <c r="M20" s="88">
        <v>7360.4</v>
      </c>
      <c r="N20" s="87">
        <v>7600</v>
      </c>
      <c r="O20" s="89">
        <v>7600</v>
      </c>
      <c r="P20" s="163">
        <f t="shared" si="0"/>
        <v>100</v>
      </c>
    </row>
    <row r="21" spans="2:16">
      <c r="B21" s="164">
        <v>12</v>
      </c>
      <c r="C21" s="85" t="s">
        <v>8</v>
      </c>
      <c r="D21" s="86">
        <v>52717</v>
      </c>
      <c r="E21" s="86">
        <v>52867</v>
      </c>
      <c r="F21" s="86">
        <v>53676</v>
      </c>
      <c r="G21" s="86">
        <v>59867</v>
      </c>
      <c r="H21" s="87">
        <v>60944</v>
      </c>
      <c r="I21" s="87">
        <v>62254</v>
      </c>
      <c r="J21" s="87">
        <v>65254</v>
      </c>
      <c r="K21" s="87">
        <v>68359</v>
      </c>
      <c r="L21" s="87">
        <v>71849</v>
      </c>
      <c r="M21" s="89">
        <v>97262.1</v>
      </c>
      <c r="N21" s="87">
        <v>129632.1</v>
      </c>
      <c r="O21" s="89">
        <v>138925.744507</v>
      </c>
      <c r="P21" s="163">
        <f t="shared" si="0"/>
        <v>107.16924628004945</v>
      </c>
    </row>
    <row r="22" spans="2:16">
      <c r="B22" s="164">
        <v>13</v>
      </c>
      <c r="C22" s="90" t="s">
        <v>9</v>
      </c>
      <c r="D22" s="227">
        <v>55633</v>
      </c>
      <c r="E22" s="227">
        <v>57089</v>
      </c>
      <c r="F22" s="227">
        <v>57843</v>
      </c>
      <c r="G22" s="227">
        <v>55895</v>
      </c>
      <c r="H22" s="227">
        <v>53194</v>
      </c>
      <c r="I22" s="227">
        <v>40654</v>
      </c>
      <c r="J22" s="227">
        <v>40151</v>
      </c>
      <c r="K22" s="227">
        <v>40729</v>
      </c>
      <c r="L22" s="229">
        <v>39551</v>
      </c>
      <c r="M22" s="224">
        <v>39972</v>
      </c>
      <c r="N22" s="87">
        <v>52503.9</v>
      </c>
      <c r="O22" s="89">
        <v>44566.9</v>
      </c>
      <c r="P22" s="163">
        <f t="shared" si="0"/>
        <v>84.88302773698716</v>
      </c>
    </row>
    <row r="23" spans="2:16">
      <c r="B23" s="164">
        <v>14</v>
      </c>
      <c r="C23" s="85" t="s">
        <v>44</v>
      </c>
      <c r="D23" s="228"/>
      <c r="E23" s="228"/>
      <c r="F23" s="228"/>
      <c r="G23" s="228"/>
      <c r="H23" s="228"/>
      <c r="I23" s="228">
        <v>0</v>
      </c>
      <c r="J23" s="228"/>
      <c r="K23" s="228"/>
      <c r="L23" s="230"/>
      <c r="M23" s="225">
        <v>173.4</v>
      </c>
      <c r="N23" s="87">
        <v>350</v>
      </c>
      <c r="O23" s="89">
        <v>400</v>
      </c>
      <c r="P23" s="163">
        <f t="shared" si="0"/>
        <v>114.28571428571428</v>
      </c>
    </row>
    <row r="24" spans="2:16">
      <c r="B24" s="164">
        <v>15</v>
      </c>
      <c r="C24" s="85" t="s">
        <v>40</v>
      </c>
      <c r="D24" s="86">
        <v>200</v>
      </c>
      <c r="E24" s="86">
        <v>174</v>
      </c>
      <c r="F24" s="86">
        <v>142</v>
      </c>
      <c r="G24" s="86">
        <v>123</v>
      </c>
      <c r="H24" s="87">
        <v>108</v>
      </c>
      <c r="I24" s="87">
        <v>0</v>
      </c>
      <c r="J24" s="87">
        <v>20</v>
      </c>
      <c r="K24" s="87">
        <v>17</v>
      </c>
      <c r="L24" s="87">
        <v>19</v>
      </c>
      <c r="M24" s="89">
        <v>19.5</v>
      </c>
      <c r="N24" s="87">
        <v>17.399999999999999</v>
      </c>
      <c r="O24" s="89">
        <v>14.2</v>
      </c>
      <c r="P24" s="163">
        <f t="shared" si="0"/>
        <v>81.609195402298852</v>
      </c>
    </row>
    <row r="25" spans="2:16">
      <c r="B25" s="164">
        <v>16</v>
      </c>
      <c r="C25" s="85" t="s">
        <v>10</v>
      </c>
      <c r="D25" s="86">
        <v>10729</v>
      </c>
      <c r="E25" s="86">
        <v>5290</v>
      </c>
      <c r="F25" s="86">
        <v>4953</v>
      </c>
      <c r="G25" s="86">
        <v>4761</v>
      </c>
      <c r="H25" s="87">
        <v>4562</v>
      </c>
      <c r="I25" s="87">
        <v>4280</v>
      </c>
      <c r="J25" s="87">
        <v>3947</v>
      </c>
      <c r="K25" s="87">
        <v>3916</v>
      </c>
      <c r="L25" s="87">
        <v>3978</v>
      </c>
      <c r="M25" s="88">
        <v>4118</v>
      </c>
      <c r="N25" s="87">
        <v>4200</v>
      </c>
      <c r="O25" s="89">
        <v>4300</v>
      </c>
      <c r="P25" s="163">
        <f t="shared" si="0"/>
        <v>102.38095238095238</v>
      </c>
    </row>
    <row r="26" spans="2:16" ht="12.75" customHeight="1">
      <c r="B26" s="164">
        <v>17</v>
      </c>
      <c r="C26" s="85" t="s">
        <v>11</v>
      </c>
      <c r="D26" s="86">
        <v>515</v>
      </c>
      <c r="E26" s="86">
        <v>1121</v>
      </c>
      <c r="F26" s="86">
        <v>1941</v>
      </c>
      <c r="G26" s="86">
        <v>1551</v>
      </c>
      <c r="H26" s="87">
        <v>496</v>
      </c>
      <c r="I26" s="87">
        <v>1039</v>
      </c>
      <c r="J26" s="87">
        <v>1562</v>
      </c>
      <c r="K26" s="87">
        <v>1731</v>
      </c>
      <c r="L26" s="87">
        <v>1194</v>
      </c>
      <c r="M26" s="88">
        <v>1341.2</v>
      </c>
      <c r="N26" s="87">
        <v>1957</v>
      </c>
      <c r="O26" s="89">
        <v>1705</v>
      </c>
      <c r="P26" s="163">
        <f t="shared" si="0"/>
        <v>87.123147675012774</v>
      </c>
    </row>
    <row r="27" spans="2:16">
      <c r="B27" s="164">
        <v>18</v>
      </c>
      <c r="C27" s="85" t="s">
        <v>65</v>
      </c>
      <c r="D27" s="91">
        <v>700</v>
      </c>
      <c r="E27" s="91">
        <v>700</v>
      </c>
      <c r="F27" s="91">
        <v>700</v>
      </c>
      <c r="G27" s="91">
        <v>680</v>
      </c>
      <c r="H27" s="87">
        <v>700</v>
      </c>
      <c r="I27" s="87">
        <v>700</v>
      </c>
      <c r="J27" s="87">
        <v>700</v>
      </c>
      <c r="K27" s="87">
        <v>700</v>
      </c>
      <c r="L27" s="87">
        <v>700</v>
      </c>
      <c r="M27" s="88">
        <v>700</v>
      </c>
      <c r="N27" s="87">
        <v>700</v>
      </c>
      <c r="O27" s="89">
        <v>1100</v>
      </c>
      <c r="P27" s="163">
        <f t="shared" si="0"/>
        <v>157.14285714285714</v>
      </c>
    </row>
    <row r="28" spans="2:16" ht="21.75" customHeight="1">
      <c r="B28" s="164">
        <v>19</v>
      </c>
      <c r="C28" s="92" t="s">
        <v>12</v>
      </c>
      <c r="D28" s="91">
        <v>1491</v>
      </c>
      <c r="E28" s="91">
        <v>1553</v>
      </c>
      <c r="F28" s="91">
        <v>2670</v>
      </c>
      <c r="G28" s="91">
        <v>3020</v>
      </c>
      <c r="H28" s="87">
        <v>2775</v>
      </c>
      <c r="I28" s="87">
        <v>7024</v>
      </c>
      <c r="J28" s="87">
        <v>2831</v>
      </c>
      <c r="K28" s="87">
        <v>4330</v>
      </c>
      <c r="L28" s="87">
        <v>73</v>
      </c>
      <c r="M28" s="88">
        <v>0</v>
      </c>
      <c r="N28" s="87">
        <v>0</v>
      </c>
      <c r="O28" s="89">
        <v>0</v>
      </c>
      <c r="P28" s="163"/>
    </row>
    <row r="29" spans="2:16">
      <c r="B29" s="164">
        <v>20</v>
      </c>
      <c r="C29" s="93" t="s">
        <v>81</v>
      </c>
      <c r="D29" s="94">
        <v>1283</v>
      </c>
      <c r="E29" s="94">
        <v>1500</v>
      </c>
      <c r="F29" s="94">
        <v>1533</v>
      </c>
      <c r="G29" s="94">
        <v>1723</v>
      </c>
      <c r="H29" s="87">
        <v>1300</v>
      </c>
      <c r="I29" s="87">
        <v>800</v>
      </c>
      <c r="J29" s="87">
        <v>1770</v>
      </c>
      <c r="K29" s="87">
        <v>1800</v>
      </c>
      <c r="L29" s="87">
        <v>1660</v>
      </c>
      <c r="M29" s="88">
        <v>1732.9</v>
      </c>
      <c r="N29" s="87">
        <v>1900</v>
      </c>
      <c r="O29" s="89">
        <v>1850</v>
      </c>
      <c r="P29" s="163">
        <f t="shared" si="0"/>
        <v>97.368421052631575</v>
      </c>
    </row>
    <row r="30" spans="2:16">
      <c r="B30" s="164">
        <v>21</v>
      </c>
      <c r="C30" s="85" t="s">
        <v>47</v>
      </c>
      <c r="D30" s="91">
        <v>305</v>
      </c>
      <c r="E30" s="91">
        <v>635</v>
      </c>
      <c r="F30" s="91">
        <v>258</v>
      </c>
      <c r="G30" s="91">
        <v>662</v>
      </c>
      <c r="H30" s="95">
        <v>207</v>
      </c>
      <c r="I30" s="95">
        <v>192</v>
      </c>
      <c r="J30" s="95">
        <v>401</v>
      </c>
      <c r="K30" s="95">
        <v>415</v>
      </c>
      <c r="L30" s="95">
        <v>376</v>
      </c>
      <c r="M30" s="96">
        <v>253.8</v>
      </c>
      <c r="N30" s="95">
        <v>850</v>
      </c>
      <c r="O30" s="89">
        <v>850</v>
      </c>
      <c r="P30" s="163">
        <f t="shared" si="0"/>
        <v>100</v>
      </c>
    </row>
    <row r="31" spans="2:16" ht="51">
      <c r="B31" s="164">
        <v>22</v>
      </c>
      <c r="C31" s="85" t="s">
        <v>48</v>
      </c>
      <c r="D31" s="91">
        <v>779</v>
      </c>
      <c r="E31" s="91">
        <v>781</v>
      </c>
      <c r="F31" s="91">
        <v>646</v>
      </c>
      <c r="G31" s="91">
        <v>797</v>
      </c>
      <c r="H31" s="95">
        <v>736</v>
      </c>
      <c r="I31" s="95">
        <v>638</v>
      </c>
      <c r="J31" s="95">
        <v>580</v>
      </c>
      <c r="K31" s="95">
        <v>535</v>
      </c>
      <c r="L31" s="95">
        <v>500</v>
      </c>
      <c r="M31" s="96">
        <v>445.1</v>
      </c>
      <c r="N31" s="95">
        <v>478.9</v>
      </c>
      <c r="O31" s="89">
        <v>455.8</v>
      </c>
      <c r="P31" s="163">
        <f t="shared" si="0"/>
        <v>95.176446022134058</v>
      </c>
    </row>
    <row r="32" spans="2:16">
      <c r="B32" s="159">
        <v>23</v>
      </c>
      <c r="C32" s="93" t="s">
        <v>42</v>
      </c>
      <c r="D32" s="91">
        <v>161</v>
      </c>
      <c r="E32" s="91">
        <v>159</v>
      </c>
      <c r="F32" s="91">
        <v>147</v>
      </c>
      <c r="G32" s="91">
        <v>139</v>
      </c>
      <c r="H32" s="95">
        <v>137</v>
      </c>
      <c r="I32" s="95">
        <v>124</v>
      </c>
      <c r="J32" s="95">
        <v>115</v>
      </c>
      <c r="K32" s="95">
        <v>109</v>
      </c>
      <c r="L32" s="95">
        <v>104</v>
      </c>
      <c r="M32" s="96">
        <v>93.6</v>
      </c>
      <c r="N32" s="166">
        <v>110</v>
      </c>
      <c r="O32" s="89">
        <v>100.2</v>
      </c>
      <c r="P32" s="163">
        <f t="shared" si="0"/>
        <v>91.090909090909093</v>
      </c>
    </row>
    <row r="33" spans="2:16" ht="25.5">
      <c r="B33" s="159">
        <v>24</v>
      </c>
      <c r="C33" s="93" t="s">
        <v>50</v>
      </c>
      <c r="D33" s="97">
        <v>0</v>
      </c>
      <c r="E33" s="97">
        <v>0</v>
      </c>
      <c r="F33" s="97">
        <v>1959</v>
      </c>
      <c r="G33" s="97">
        <v>2024</v>
      </c>
      <c r="H33" s="166">
        <v>2052</v>
      </c>
      <c r="I33" s="166">
        <v>2060</v>
      </c>
      <c r="J33" s="166">
        <v>2066</v>
      </c>
      <c r="K33" s="166">
        <v>2081</v>
      </c>
      <c r="L33" s="166">
        <v>2133</v>
      </c>
      <c r="M33" s="98">
        <v>2177.6999999999998</v>
      </c>
      <c r="N33" s="166">
        <v>2238.6999999999998</v>
      </c>
      <c r="O33" s="89">
        <v>2310.3000000000002</v>
      </c>
      <c r="P33" s="163">
        <f t="shared" si="0"/>
        <v>103.19828471881003</v>
      </c>
    </row>
    <row r="34" spans="2:16" ht="26.25" customHeight="1">
      <c r="B34" s="159">
        <v>25</v>
      </c>
      <c r="C34" s="93" t="s">
        <v>59</v>
      </c>
      <c r="D34" s="97">
        <v>0</v>
      </c>
      <c r="E34" s="97">
        <v>0</v>
      </c>
      <c r="F34" s="97">
        <v>0</v>
      </c>
      <c r="G34" s="97">
        <v>0</v>
      </c>
      <c r="H34" s="166">
        <v>0</v>
      </c>
      <c r="I34" s="166">
        <v>0</v>
      </c>
      <c r="J34" s="166">
        <v>0</v>
      </c>
      <c r="K34" s="166">
        <v>1800</v>
      </c>
      <c r="L34" s="166">
        <v>500</v>
      </c>
      <c r="M34" s="98">
        <v>300</v>
      </c>
      <c r="N34" s="166">
        <v>1500</v>
      </c>
      <c r="O34" s="89">
        <v>1500</v>
      </c>
      <c r="P34" s="163">
        <f t="shared" si="0"/>
        <v>100</v>
      </c>
    </row>
    <row r="35" spans="2:16" ht="27" customHeight="1">
      <c r="B35" s="164">
        <v>26</v>
      </c>
      <c r="C35" s="85" t="s">
        <v>60</v>
      </c>
      <c r="D35" s="91">
        <v>8775</v>
      </c>
      <c r="E35" s="97">
        <v>11700</v>
      </c>
      <c r="F35" s="97">
        <v>11700</v>
      </c>
      <c r="G35" s="97">
        <v>14700</v>
      </c>
      <c r="H35" s="97">
        <v>15700</v>
      </c>
      <c r="I35" s="97">
        <v>20399</v>
      </c>
      <c r="J35" s="97">
        <v>25260</v>
      </c>
      <c r="K35" s="97">
        <v>24238</v>
      </c>
      <c r="L35" s="95">
        <v>26185</v>
      </c>
      <c r="M35" s="96">
        <v>26565.4</v>
      </c>
      <c r="N35" s="95">
        <v>26500</v>
      </c>
      <c r="O35" s="89">
        <v>27000</v>
      </c>
      <c r="P35" s="163">
        <f t="shared" si="0"/>
        <v>101.88679245283019</v>
      </c>
    </row>
    <row r="36" spans="2:16" ht="13.5" thickBot="1">
      <c r="B36" s="167">
        <v>27</v>
      </c>
      <c r="C36" s="99" t="s">
        <v>13</v>
      </c>
      <c r="D36" s="100">
        <v>40</v>
      </c>
      <c r="E36" s="100">
        <v>31</v>
      </c>
      <c r="F36" s="100">
        <v>32</v>
      </c>
      <c r="G36" s="100">
        <v>32</v>
      </c>
      <c r="H36" s="101">
        <v>39</v>
      </c>
      <c r="I36" s="101">
        <v>53</v>
      </c>
      <c r="J36" s="101">
        <v>40</v>
      </c>
      <c r="K36" s="101">
        <v>41</v>
      </c>
      <c r="L36" s="101">
        <v>47.9</v>
      </c>
      <c r="M36" s="102">
        <v>50</v>
      </c>
      <c r="N36" s="101">
        <v>53</v>
      </c>
      <c r="O36" s="153">
        <v>53</v>
      </c>
      <c r="P36" s="168">
        <f t="shared" si="0"/>
        <v>100</v>
      </c>
    </row>
    <row r="37" spans="2:16" ht="32.25" thickBot="1">
      <c r="B37" s="169"/>
      <c r="C37" s="103" t="s">
        <v>14</v>
      </c>
      <c r="D37" s="104">
        <v>613295</v>
      </c>
      <c r="E37" s="104">
        <v>625399</v>
      </c>
      <c r="F37" s="104">
        <v>640042</v>
      </c>
      <c r="G37" s="104">
        <v>654984</v>
      </c>
      <c r="H37" s="104">
        <v>662450</v>
      </c>
      <c r="I37" s="104">
        <v>667051</v>
      </c>
      <c r="J37" s="104">
        <v>689026</v>
      </c>
      <c r="K37" s="104">
        <v>723173.4</v>
      </c>
      <c r="L37" s="104">
        <v>767570.9</v>
      </c>
      <c r="M37" s="105">
        <v>880267.1</v>
      </c>
      <c r="N37" s="106">
        <v>938569.8</v>
      </c>
      <c r="O37" s="105">
        <v>966818.44450700004</v>
      </c>
      <c r="P37" s="170">
        <f t="shared" si="0"/>
        <v>103.00975425663601</v>
      </c>
    </row>
    <row r="38" spans="2:16" ht="15.75">
      <c r="B38" s="171"/>
      <c r="C38" s="107" t="s">
        <v>15</v>
      </c>
      <c r="D38" s="91"/>
      <c r="E38" s="91"/>
      <c r="F38" s="91"/>
      <c r="G38" s="91"/>
      <c r="H38" s="95"/>
      <c r="I38" s="95"/>
      <c r="J38" s="95"/>
      <c r="K38" s="95"/>
      <c r="L38" s="95"/>
      <c r="M38" s="96"/>
      <c r="N38" s="95"/>
      <c r="O38" s="96"/>
      <c r="P38" s="172"/>
    </row>
    <row r="39" spans="2:16">
      <c r="B39" s="173"/>
      <c r="C39" s="108" t="s">
        <v>16</v>
      </c>
      <c r="D39" s="91"/>
      <c r="E39" s="91"/>
      <c r="F39" s="91"/>
      <c r="G39" s="91"/>
      <c r="H39" s="95"/>
      <c r="I39" s="95"/>
      <c r="J39" s="95"/>
      <c r="K39" s="95"/>
      <c r="L39" s="95"/>
      <c r="M39" s="96"/>
      <c r="N39" s="95"/>
      <c r="O39" s="96"/>
      <c r="P39" s="172"/>
    </row>
    <row r="40" spans="2:16">
      <c r="B40" s="164">
        <v>1</v>
      </c>
      <c r="C40" s="85" t="s">
        <v>17</v>
      </c>
      <c r="D40" s="86">
        <v>23</v>
      </c>
      <c r="E40" s="86">
        <v>20</v>
      </c>
      <c r="F40" s="95">
        <v>16</v>
      </c>
      <c r="G40" s="95">
        <v>9</v>
      </c>
      <c r="H40" s="95">
        <v>4</v>
      </c>
      <c r="I40" s="95">
        <v>0.2</v>
      </c>
      <c r="J40" s="95">
        <v>0</v>
      </c>
      <c r="K40" s="95">
        <v>0</v>
      </c>
      <c r="L40" s="95">
        <v>0</v>
      </c>
      <c r="M40" s="96">
        <v>0</v>
      </c>
      <c r="N40" s="166">
        <v>0</v>
      </c>
      <c r="O40" s="98">
        <v>0</v>
      </c>
      <c r="P40" s="174"/>
    </row>
    <row r="41" spans="2:16" ht="13.5" thickBot="1">
      <c r="B41" s="210">
        <v>2</v>
      </c>
      <c r="C41" s="92" t="s">
        <v>18</v>
      </c>
      <c r="D41" s="211">
        <v>37</v>
      </c>
      <c r="E41" s="211">
        <v>47</v>
      </c>
      <c r="F41" s="212">
        <v>42</v>
      </c>
      <c r="G41" s="212">
        <v>33</v>
      </c>
      <c r="H41" s="212">
        <v>41</v>
      </c>
      <c r="I41" s="212">
        <v>43</v>
      </c>
      <c r="J41" s="212">
        <v>55</v>
      </c>
      <c r="K41" s="212">
        <v>42</v>
      </c>
      <c r="L41" s="212">
        <v>59</v>
      </c>
      <c r="M41" s="213">
        <v>40.9</v>
      </c>
      <c r="N41" s="212">
        <v>70</v>
      </c>
      <c r="O41" s="214">
        <v>70</v>
      </c>
      <c r="P41" s="215">
        <f t="shared" si="0"/>
        <v>100</v>
      </c>
    </row>
    <row r="42" spans="2:16" ht="13.5" thickBot="1">
      <c r="B42" s="216"/>
      <c r="C42" s="217" t="s">
        <v>19</v>
      </c>
      <c r="D42" s="218">
        <v>60</v>
      </c>
      <c r="E42" s="218">
        <v>67</v>
      </c>
      <c r="F42" s="218">
        <v>58</v>
      </c>
      <c r="G42" s="218">
        <v>42</v>
      </c>
      <c r="H42" s="218">
        <v>45</v>
      </c>
      <c r="I42" s="218">
        <v>43.2</v>
      </c>
      <c r="J42" s="218">
        <v>55</v>
      </c>
      <c r="K42" s="218">
        <v>42</v>
      </c>
      <c r="L42" s="218">
        <v>59</v>
      </c>
      <c r="M42" s="219">
        <v>40.9</v>
      </c>
      <c r="N42" s="220">
        <v>70</v>
      </c>
      <c r="O42" s="219">
        <v>70</v>
      </c>
      <c r="P42" s="221">
        <f t="shared" si="0"/>
        <v>100</v>
      </c>
    </row>
    <row r="43" spans="2:16">
      <c r="B43" s="173"/>
      <c r="C43" s="108" t="s">
        <v>20</v>
      </c>
      <c r="D43" s="91"/>
      <c r="E43" s="91"/>
      <c r="F43" s="91"/>
      <c r="G43" s="91"/>
      <c r="H43" s="95"/>
      <c r="I43" s="95"/>
      <c r="J43" s="95"/>
      <c r="K43" s="95"/>
      <c r="L43" s="95"/>
      <c r="M43" s="96"/>
      <c r="N43" s="95"/>
      <c r="O43" s="96"/>
      <c r="P43" s="172"/>
    </row>
    <row r="44" spans="2:16" ht="25.5">
      <c r="B44" s="164">
        <v>1</v>
      </c>
      <c r="C44" s="85" t="s">
        <v>41</v>
      </c>
      <c r="D44" s="86">
        <v>9723</v>
      </c>
      <c r="E44" s="86">
        <v>2628</v>
      </c>
      <c r="F44" s="86">
        <v>2171</v>
      </c>
      <c r="G44" s="86">
        <v>2052</v>
      </c>
      <c r="H44" s="110">
        <v>1394</v>
      </c>
      <c r="I44" s="110">
        <v>1582</v>
      </c>
      <c r="J44" s="110">
        <v>922</v>
      </c>
      <c r="K44" s="110">
        <v>414</v>
      </c>
      <c r="L44" s="110">
        <v>316</v>
      </c>
      <c r="M44" s="111">
        <v>312.7</v>
      </c>
      <c r="N44" s="110">
        <v>0</v>
      </c>
      <c r="O44" s="111">
        <v>0</v>
      </c>
      <c r="P44" s="176"/>
    </row>
    <row r="45" spans="2:16">
      <c r="B45" s="164">
        <v>2</v>
      </c>
      <c r="C45" s="85" t="s">
        <v>21</v>
      </c>
      <c r="D45" s="86"/>
      <c r="E45" s="86"/>
      <c r="F45" s="86"/>
      <c r="G45" s="86"/>
      <c r="H45" s="110"/>
      <c r="I45" s="110"/>
      <c r="J45" s="110"/>
      <c r="K45" s="110"/>
      <c r="L45" s="110"/>
      <c r="M45" s="111"/>
      <c r="N45" s="110"/>
      <c r="O45" s="111"/>
      <c r="P45" s="176"/>
    </row>
    <row r="46" spans="2:16">
      <c r="B46" s="164">
        <v>3</v>
      </c>
      <c r="C46" s="85" t="s">
        <v>35</v>
      </c>
      <c r="D46" s="86">
        <v>25</v>
      </c>
      <c r="E46" s="86">
        <v>18</v>
      </c>
      <c r="F46" s="86">
        <v>20</v>
      </c>
      <c r="G46" s="86">
        <v>16</v>
      </c>
      <c r="H46" s="110">
        <v>15</v>
      </c>
      <c r="I46" s="110">
        <v>14</v>
      </c>
      <c r="J46" s="110">
        <v>14</v>
      </c>
      <c r="K46" s="110">
        <v>14</v>
      </c>
      <c r="L46" s="110">
        <v>15</v>
      </c>
      <c r="M46" s="111">
        <v>14</v>
      </c>
      <c r="N46" s="110">
        <v>14.6</v>
      </c>
      <c r="O46" s="111">
        <v>14.6</v>
      </c>
      <c r="P46" s="176">
        <f t="shared" si="0"/>
        <v>100</v>
      </c>
    </row>
    <row r="47" spans="2:16" ht="25.5">
      <c r="B47" s="177">
        <v>4</v>
      </c>
      <c r="C47" s="178" t="s">
        <v>75</v>
      </c>
      <c r="D47" s="112">
        <v>2087</v>
      </c>
      <c r="E47" s="112">
        <v>2128</v>
      </c>
      <c r="F47" s="112">
        <v>3427</v>
      </c>
      <c r="G47" s="112">
        <v>3648</v>
      </c>
      <c r="H47" s="162">
        <v>3801</v>
      </c>
      <c r="I47" s="162">
        <v>4947</v>
      </c>
      <c r="J47" s="162">
        <v>4658</v>
      </c>
      <c r="K47" s="162">
        <v>4515</v>
      </c>
      <c r="L47" s="162">
        <v>4634</v>
      </c>
      <c r="M47" s="89">
        <v>5390</v>
      </c>
      <c r="N47" s="162">
        <v>5243.8</v>
      </c>
      <c r="O47" s="111">
        <v>4979.7</v>
      </c>
      <c r="P47" s="176">
        <f t="shared" si="0"/>
        <v>94.963576032648078</v>
      </c>
    </row>
    <row r="48" spans="2:16" ht="13.5" thickBot="1">
      <c r="B48" s="179">
        <v>5</v>
      </c>
      <c r="C48" s="113" t="s">
        <v>64</v>
      </c>
      <c r="D48" s="114">
        <v>36327</v>
      </c>
      <c r="E48" s="114">
        <v>34845</v>
      </c>
      <c r="F48" s="114">
        <v>37229</v>
      </c>
      <c r="G48" s="114">
        <v>39028</v>
      </c>
      <c r="H48" s="115">
        <v>35730</v>
      </c>
      <c r="I48" s="115">
        <v>36687</v>
      </c>
      <c r="J48" s="115">
        <v>35353</v>
      </c>
      <c r="K48" s="115">
        <v>42749</v>
      </c>
      <c r="L48" s="115">
        <v>44050</v>
      </c>
      <c r="M48" s="116">
        <v>53917</v>
      </c>
      <c r="N48" s="115">
        <v>54920</v>
      </c>
      <c r="O48" s="206">
        <v>58000</v>
      </c>
      <c r="P48" s="207">
        <f t="shared" si="0"/>
        <v>105.6081573197378</v>
      </c>
    </row>
    <row r="49" spans="2:16" ht="13.5" thickBot="1">
      <c r="B49" s="175"/>
      <c r="C49" s="109" t="s">
        <v>19</v>
      </c>
      <c r="D49" s="117">
        <v>48162</v>
      </c>
      <c r="E49" s="117">
        <v>39619</v>
      </c>
      <c r="F49" s="117">
        <v>42847</v>
      </c>
      <c r="G49" s="117">
        <v>44744</v>
      </c>
      <c r="H49" s="117">
        <v>40940</v>
      </c>
      <c r="I49" s="117">
        <v>43230</v>
      </c>
      <c r="J49" s="117">
        <v>40947</v>
      </c>
      <c r="K49" s="117">
        <v>47692</v>
      </c>
      <c r="L49" s="117">
        <v>49015</v>
      </c>
      <c r="M49" s="118">
        <v>59633.7</v>
      </c>
      <c r="N49" s="119">
        <v>60178.400000000001</v>
      </c>
      <c r="O49" s="208">
        <v>62994.3</v>
      </c>
      <c r="P49" s="209">
        <f t="shared" si="0"/>
        <v>104.67925368570783</v>
      </c>
    </row>
    <row r="50" spans="2:16" ht="16.5" thickBot="1">
      <c r="B50" s="180"/>
      <c r="C50" s="120" t="s">
        <v>36</v>
      </c>
      <c r="D50" s="121">
        <v>48222</v>
      </c>
      <c r="E50" s="121">
        <v>39686</v>
      </c>
      <c r="F50" s="121">
        <v>42905</v>
      </c>
      <c r="G50" s="121">
        <v>44786</v>
      </c>
      <c r="H50" s="121">
        <v>40985</v>
      </c>
      <c r="I50" s="121">
        <v>43273.2</v>
      </c>
      <c r="J50" s="121">
        <v>41002</v>
      </c>
      <c r="K50" s="121">
        <v>47734</v>
      </c>
      <c r="L50" s="121">
        <v>49074</v>
      </c>
      <c r="M50" s="122">
        <v>59674.6</v>
      </c>
      <c r="N50" s="123">
        <v>60248.4</v>
      </c>
      <c r="O50" s="122">
        <v>63064.3</v>
      </c>
      <c r="P50" s="181">
        <f t="shared" si="0"/>
        <v>104.67381706402162</v>
      </c>
    </row>
    <row r="51" spans="2:16" ht="20.25" customHeight="1" thickBot="1">
      <c r="B51" s="182"/>
      <c r="C51" s="124"/>
      <c r="D51" s="125"/>
      <c r="E51" s="125"/>
      <c r="F51" s="125"/>
      <c r="G51" s="125"/>
      <c r="H51" s="125"/>
      <c r="I51" s="125"/>
      <c r="J51" s="125"/>
      <c r="K51" s="125"/>
      <c r="L51" s="125"/>
      <c r="M51" s="126"/>
      <c r="N51" s="127"/>
      <c r="O51" s="126"/>
      <c r="P51" s="183"/>
    </row>
    <row r="52" spans="2:16" ht="16.5" thickBot="1">
      <c r="B52" s="184"/>
      <c r="C52" s="185" t="s">
        <v>22</v>
      </c>
      <c r="D52" s="186">
        <v>661517</v>
      </c>
      <c r="E52" s="186">
        <v>665085</v>
      </c>
      <c r="F52" s="186">
        <v>682947</v>
      </c>
      <c r="G52" s="186">
        <v>699770</v>
      </c>
      <c r="H52" s="186">
        <v>703435</v>
      </c>
      <c r="I52" s="186">
        <v>710324.2</v>
      </c>
      <c r="J52" s="186">
        <v>730028</v>
      </c>
      <c r="K52" s="186">
        <v>770907.4</v>
      </c>
      <c r="L52" s="186">
        <v>816644.9</v>
      </c>
      <c r="M52" s="187">
        <v>939941.7</v>
      </c>
      <c r="N52" s="188">
        <v>998818.20000000007</v>
      </c>
      <c r="O52" s="187">
        <v>1029882.7445070001</v>
      </c>
      <c r="P52" s="189">
        <f t="shared" si="0"/>
        <v>103.11013000233675</v>
      </c>
    </row>
    <row r="53" spans="2:16" ht="13.5" thickTop="1">
      <c r="B53" s="68"/>
      <c r="C53" s="128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</row>
    <row r="54" spans="2:16">
      <c r="B54" s="68"/>
      <c r="C54" s="132"/>
      <c r="D54" s="130"/>
      <c r="E54" s="130"/>
      <c r="F54" s="130"/>
      <c r="G54" s="130"/>
      <c r="H54" s="130"/>
      <c r="I54" s="130"/>
      <c r="J54" s="130"/>
      <c r="K54" s="130"/>
      <c r="L54" s="131"/>
      <c r="M54" s="131"/>
      <c r="N54" s="130"/>
      <c r="O54" s="130"/>
      <c r="P54" s="130"/>
    </row>
    <row r="55" spans="2:16">
      <c r="B55" s="68"/>
      <c r="C55" s="133" t="s">
        <v>23</v>
      </c>
      <c r="D55" s="134"/>
      <c r="E55" s="134"/>
      <c r="F55" s="134"/>
      <c r="G55" s="134"/>
      <c r="H55" s="134"/>
      <c r="I55" s="134"/>
      <c r="J55" s="134"/>
      <c r="K55" s="134"/>
      <c r="L55" s="134"/>
      <c r="P55" s="130"/>
    </row>
    <row r="56" spans="2:16">
      <c r="B56" s="68"/>
      <c r="C56" s="135" t="s">
        <v>43</v>
      </c>
      <c r="D56" s="136">
        <v>4023</v>
      </c>
      <c r="E56" s="136">
        <v>4060</v>
      </c>
      <c r="F56" s="136">
        <v>4098</v>
      </c>
      <c r="G56" s="136">
        <v>4346</v>
      </c>
      <c r="H56" s="136">
        <v>4625</v>
      </c>
      <c r="I56" s="136">
        <v>4797</v>
      </c>
      <c r="J56" s="137">
        <v>5111</v>
      </c>
      <c r="K56" s="137">
        <v>5410</v>
      </c>
      <c r="L56" s="137">
        <v>5790</v>
      </c>
      <c r="M56" s="137">
        <v>5695</v>
      </c>
      <c r="N56" s="137">
        <v>6048</v>
      </c>
      <c r="O56" s="137">
        <v>6431</v>
      </c>
    </row>
    <row r="57" spans="2:16">
      <c r="B57" s="68"/>
      <c r="C57" s="84" t="s">
        <v>37</v>
      </c>
      <c r="D57" s="138">
        <v>11.791672880934625</v>
      </c>
      <c r="E57" s="138">
        <v>11.971773399014779</v>
      </c>
      <c r="F57" s="138">
        <v>12.082772083943388</v>
      </c>
      <c r="G57" s="138">
        <v>11.553635526921308</v>
      </c>
      <c r="H57" s="138">
        <v>11.085037837837838</v>
      </c>
      <c r="I57" s="138">
        <v>10.840671252866375</v>
      </c>
      <c r="J57" s="139">
        <v>10.515574251614165</v>
      </c>
      <c r="K57" s="139">
        <v>10.450598890942699</v>
      </c>
      <c r="L57" s="139">
        <v>10.561329879101899</v>
      </c>
      <c r="M57" s="139">
        <v>12.251132572431958</v>
      </c>
      <c r="N57" s="139">
        <v>11.705998677248678</v>
      </c>
      <c r="O57" s="138">
        <v>11.414823511118023</v>
      </c>
    </row>
    <row r="58" spans="2:16">
      <c r="B58" s="68"/>
      <c r="C58" s="140" t="s">
        <v>24</v>
      </c>
      <c r="D58" s="141">
        <v>15.24471787223465</v>
      </c>
      <c r="E58" s="141">
        <v>15.403916256157634</v>
      </c>
      <c r="F58" s="141">
        <v>15.618399219131284</v>
      </c>
      <c r="G58" s="141">
        <v>15.070961803957662</v>
      </c>
      <c r="H58" s="141">
        <v>14.323243243243244</v>
      </c>
      <c r="I58" s="141">
        <v>13.90558682509902</v>
      </c>
      <c r="J58" s="139">
        <v>13.481236548620624</v>
      </c>
      <c r="K58" s="139">
        <v>13.367345656192237</v>
      </c>
      <c r="L58" s="139">
        <v>13.256837651122625</v>
      </c>
      <c r="M58" s="139">
        <v>15.456841088674276</v>
      </c>
      <c r="N58" s="139">
        <v>15.518680555555555</v>
      </c>
      <c r="O58" s="141">
        <v>15.033718620852124</v>
      </c>
    </row>
    <row r="59" spans="2:16">
      <c r="B59" s="68"/>
      <c r="C59" s="140" t="s">
        <v>25</v>
      </c>
      <c r="D59" s="141">
        <v>1.1986577181208053</v>
      </c>
      <c r="E59" s="141">
        <v>0.977487684729064</v>
      </c>
      <c r="F59" s="141">
        <v>1.0469741337237677</v>
      </c>
      <c r="G59" s="141">
        <v>1.0305108145421076</v>
      </c>
      <c r="H59" s="141">
        <v>0.88616216216216226</v>
      </c>
      <c r="I59" s="141">
        <v>0.90208880550343962</v>
      </c>
      <c r="J59" s="139">
        <v>0.80223048327137547</v>
      </c>
      <c r="K59" s="139">
        <v>0.88232902033271721</v>
      </c>
      <c r="L59" s="139">
        <v>0.8475647668393782</v>
      </c>
      <c r="M59" s="139">
        <v>1.0478419666374013</v>
      </c>
      <c r="N59" s="139">
        <v>0.99617063492063485</v>
      </c>
      <c r="O59" s="141">
        <v>0.98062976208987718</v>
      </c>
    </row>
    <row r="60" spans="2:16">
      <c r="B60" s="68"/>
      <c r="C60" s="140" t="s">
        <v>26</v>
      </c>
      <c r="D60" s="141">
        <v>16.443375590355455</v>
      </c>
      <c r="E60" s="141">
        <v>16.381403940886699</v>
      </c>
      <c r="F60" s="141">
        <v>16.665373352855049</v>
      </c>
      <c r="G60" s="141">
        <v>16.10147261849977</v>
      </c>
      <c r="H60" s="141">
        <v>15.209405405405404</v>
      </c>
      <c r="I60" s="141">
        <v>14.807675630602461</v>
      </c>
      <c r="J60" s="139">
        <v>14.283467031891997</v>
      </c>
      <c r="K60" s="139">
        <v>14.249674676524954</v>
      </c>
      <c r="L60" s="139">
        <v>14.104402417962003</v>
      </c>
      <c r="M60" s="139">
        <v>16.504683055311673</v>
      </c>
      <c r="N60" s="139">
        <v>16.514851190476193</v>
      </c>
      <c r="O60" s="141">
        <v>16.014348382942</v>
      </c>
    </row>
    <row r="61" spans="2:16">
      <c r="B61" s="68"/>
      <c r="C61" s="140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</row>
    <row r="62" spans="2:16">
      <c r="B62" s="68"/>
      <c r="C62" s="143" t="s">
        <v>72</v>
      </c>
      <c r="D62" s="144">
        <v>1155526</v>
      </c>
      <c r="E62" s="144">
        <v>1152387</v>
      </c>
      <c r="F62" s="144">
        <v>1173128</v>
      </c>
      <c r="G62" s="144">
        <v>1211608</v>
      </c>
      <c r="H62" s="144">
        <v>1297322</v>
      </c>
      <c r="I62" s="144">
        <v>1219844</v>
      </c>
      <c r="J62" s="144">
        <v>1279796</v>
      </c>
      <c r="K62" s="144">
        <v>1400974</v>
      </c>
      <c r="L62" s="144">
        <v>1551738</v>
      </c>
      <c r="M62" s="144">
        <v>1842929</v>
      </c>
      <c r="N62" s="144">
        <v>1885613.0297900001</v>
      </c>
      <c r="O62" s="144">
        <v>1927675.9242700001</v>
      </c>
    </row>
    <row r="63" spans="2:16">
      <c r="B63" s="68"/>
      <c r="C63" s="84" t="s">
        <v>38</v>
      </c>
      <c r="D63" s="141">
        <v>41.053078857593853</v>
      </c>
      <c r="E63" s="141">
        <v>42.178018321969965</v>
      </c>
      <c r="F63" s="141">
        <v>42.20784091761513</v>
      </c>
      <c r="G63" s="141">
        <v>41.442529266891604</v>
      </c>
      <c r="H63" s="141">
        <v>39.518562084046984</v>
      </c>
      <c r="I63" s="141">
        <v>42.63061506225386</v>
      </c>
      <c r="J63" s="141">
        <v>41.995052336466124</v>
      </c>
      <c r="K63" s="141">
        <v>40.356023737771011</v>
      </c>
      <c r="L63" s="141">
        <v>39.407490181976598</v>
      </c>
      <c r="M63" s="141">
        <v>37.858322268519295</v>
      </c>
      <c r="N63" s="141">
        <v>37.546346403792477</v>
      </c>
      <c r="O63" s="141">
        <v>38.08146850607136</v>
      </c>
    </row>
    <row r="64" spans="2:16">
      <c r="B64" s="68"/>
      <c r="C64" s="140" t="s">
        <v>27</v>
      </c>
      <c r="D64" s="141">
        <v>53.074963263483468</v>
      </c>
      <c r="E64" s="141">
        <v>54.269876352301779</v>
      </c>
      <c r="F64" s="141">
        <v>54.55858184273157</v>
      </c>
      <c r="G64" s="141">
        <v>54.05906860964933</v>
      </c>
      <c r="H64" s="141">
        <v>51.062881844291553</v>
      </c>
      <c r="I64" s="141">
        <v>54.683303766711155</v>
      </c>
      <c r="J64" s="141">
        <v>53.838736798677289</v>
      </c>
      <c r="K64" s="141">
        <v>51.6193305514592</v>
      </c>
      <c r="L64" s="141">
        <v>49.465238332759789</v>
      </c>
      <c r="M64" s="141">
        <v>47.764569335009647</v>
      </c>
      <c r="N64" s="141">
        <v>49.775313660434776</v>
      </c>
      <c r="O64" s="141">
        <v>50.154615323793529</v>
      </c>
    </row>
    <row r="65" spans="2:16">
      <c r="B65" s="68"/>
      <c r="C65" s="140" t="s">
        <v>28</v>
      </c>
      <c r="D65" s="141">
        <v>4.1731644290132808</v>
      </c>
      <c r="E65" s="141">
        <v>3.4438083734023377</v>
      </c>
      <c r="F65" s="141">
        <v>3.6573161666928073</v>
      </c>
      <c r="G65" s="141">
        <v>3.6964100600194123</v>
      </c>
      <c r="H65" s="141">
        <v>3.1592002602283777</v>
      </c>
      <c r="I65" s="141">
        <v>3.5474372132830099</v>
      </c>
      <c r="J65" s="141">
        <v>3.2037918543267834</v>
      </c>
      <c r="K65" s="141">
        <v>3.4072009901682687</v>
      </c>
      <c r="L65" s="141">
        <v>3.1625184148354939</v>
      </c>
      <c r="M65" s="141">
        <v>3.2380303310653855</v>
      </c>
      <c r="N65" s="141">
        <v>3.1951624775688914</v>
      </c>
      <c r="O65" s="141">
        <v>3.271519823742266</v>
      </c>
    </row>
    <row r="66" spans="2:16">
      <c r="B66" s="68"/>
      <c r="C66" s="140" t="s">
        <v>29</v>
      </c>
      <c r="D66" s="141">
        <v>57.248127692496752</v>
      </c>
      <c r="E66" s="141">
        <v>57.713684725704127</v>
      </c>
      <c r="F66" s="141">
        <v>58.215898009424372</v>
      </c>
      <c r="G66" s="141">
        <v>57.755478669668733</v>
      </c>
      <c r="H66" s="141">
        <v>54.222082104519927</v>
      </c>
      <c r="I66" s="141">
        <v>58.230740979994152</v>
      </c>
      <c r="J66" s="141">
        <v>57.042528653004076</v>
      </c>
      <c r="K66" s="141">
        <v>55.026531541627463</v>
      </c>
      <c r="L66" s="141">
        <v>52.627756747595278</v>
      </c>
      <c r="M66" s="141">
        <v>51.002599666075035</v>
      </c>
      <c r="N66" s="141">
        <v>52.970476138003676</v>
      </c>
      <c r="O66" s="141">
        <v>53.426135147535803</v>
      </c>
    </row>
    <row r="67" spans="2:16">
      <c r="B67" s="68"/>
      <c r="C67" s="145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</row>
    <row r="68" spans="2:16">
      <c r="B68" s="68"/>
      <c r="C68" s="146" t="s">
        <v>74</v>
      </c>
      <c r="D68" s="144">
        <v>1012755</v>
      </c>
      <c r="E68" s="144">
        <v>1051387</v>
      </c>
      <c r="F68" s="144">
        <v>1091863</v>
      </c>
      <c r="G68" s="144">
        <v>1133826</v>
      </c>
      <c r="H68" s="144">
        <v>1234517</v>
      </c>
      <c r="I68" s="144">
        <v>1281618</v>
      </c>
      <c r="J68" s="144">
        <v>1273644</v>
      </c>
      <c r="K68" s="144">
        <v>1403918</v>
      </c>
      <c r="L68" s="144">
        <v>1523222</v>
      </c>
      <c r="M68" s="144">
        <v>1475479</v>
      </c>
      <c r="N68" s="144">
        <v>1385613.0297900001</v>
      </c>
      <c r="O68" s="144">
        <v>1551075.9242700001</v>
      </c>
    </row>
    <row r="69" spans="2:16">
      <c r="B69" s="68"/>
      <c r="C69" s="84" t="s">
        <v>39</v>
      </c>
      <c r="D69" s="141">
        <v>46.840450059491189</v>
      </c>
      <c r="E69" s="141">
        <v>46.229789791960521</v>
      </c>
      <c r="F69" s="141">
        <v>45.34927916780768</v>
      </c>
      <c r="G69" s="141">
        <v>44.285542931631483</v>
      </c>
      <c r="H69" s="141">
        <v>41.52903524212303</v>
      </c>
      <c r="I69" s="141">
        <v>40.575819003790521</v>
      </c>
      <c r="J69" s="141">
        <v>42.197898313814534</v>
      </c>
      <c r="K69" s="141">
        <v>40.271397617239757</v>
      </c>
      <c r="L69" s="141">
        <v>40.145231620866824</v>
      </c>
      <c r="M69" s="141">
        <v>47.286474426271063</v>
      </c>
      <c r="N69" s="141">
        <v>51.094987184647032</v>
      </c>
      <c r="O69" s="141">
        <v>47.327618752479289</v>
      </c>
    </row>
    <row r="70" spans="2:16">
      <c r="B70" s="68"/>
      <c r="C70" s="140" t="s">
        <v>30</v>
      </c>
      <c r="D70" s="141">
        <v>60.55709426267952</v>
      </c>
      <c r="E70" s="141">
        <v>59.483235002905687</v>
      </c>
      <c r="F70" s="141">
        <v>58.619259009601024</v>
      </c>
      <c r="G70" s="141">
        <v>57.767593969445052</v>
      </c>
      <c r="H70" s="141">
        <v>53.660662429111952</v>
      </c>
      <c r="I70" s="141">
        <v>52.047567996079955</v>
      </c>
      <c r="J70" s="141">
        <v>54.098790556858901</v>
      </c>
      <c r="K70" s="141">
        <v>51.511085405272958</v>
      </c>
      <c r="L70" s="141">
        <v>50.39126929626805</v>
      </c>
      <c r="M70" s="141">
        <v>59.659751172331156</v>
      </c>
      <c r="N70" s="141">
        <v>67.736790851501098</v>
      </c>
      <c r="O70" s="141">
        <v>62.332116009216278</v>
      </c>
    </row>
    <row r="71" spans="2:16">
      <c r="B71" s="68"/>
      <c r="C71" s="140" t="s">
        <v>31</v>
      </c>
      <c r="D71" s="141">
        <v>4.7614674822637255</v>
      </c>
      <c r="E71" s="141">
        <v>3.7746329372533616</v>
      </c>
      <c r="F71" s="141">
        <v>3.9295222935478171</v>
      </c>
      <c r="G71" s="141">
        <v>3.9499887989867934</v>
      </c>
      <c r="H71" s="141">
        <v>3.3199218803791277</v>
      </c>
      <c r="I71" s="141">
        <v>3.3764507052803565</v>
      </c>
      <c r="J71" s="141">
        <v>3.219266922311101</v>
      </c>
      <c r="K71" s="141">
        <v>3.4000561286342936</v>
      </c>
      <c r="L71" s="141">
        <v>3.221723425738336</v>
      </c>
      <c r="M71" s="141">
        <v>4.044422184253385</v>
      </c>
      <c r="N71" s="141">
        <v>4.3481404046215619</v>
      </c>
      <c r="O71" s="141">
        <v>4.0658422333310762</v>
      </c>
    </row>
    <row r="72" spans="2:16">
      <c r="B72" s="68"/>
      <c r="C72" s="140" t="s">
        <v>32</v>
      </c>
      <c r="D72" s="141">
        <v>65.318561744943253</v>
      </c>
      <c r="E72" s="141">
        <v>63.257867940159052</v>
      </c>
      <c r="F72" s="141">
        <v>62.548781303148836</v>
      </c>
      <c r="G72" s="141">
        <v>61.717582768431846</v>
      </c>
      <c r="H72" s="141">
        <v>56.980584309491078</v>
      </c>
      <c r="I72" s="141">
        <v>55.424018701360311</v>
      </c>
      <c r="J72" s="141">
        <v>57.318057479170001</v>
      </c>
      <c r="K72" s="141">
        <v>54.911141533907248</v>
      </c>
      <c r="L72" s="141">
        <v>53.612992722006382</v>
      </c>
      <c r="M72" s="141">
        <v>63.704173356584533</v>
      </c>
      <c r="N72" s="141">
        <v>72.084931256122672</v>
      </c>
      <c r="O72" s="141">
        <v>66.397958242547347</v>
      </c>
    </row>
    <row r="73" spans="2:16">
      <c r="B73" s="68"/>
      <c r="C73" s="147" t="s">
        <v>63</v>
      </c>
      <c r="P73" s="69"/>
    </row>
    <row r="74" spans="2:16">
      <c r="B74" s="68"/>
      <c r="C74" s="68"/>
    </row>
    <row r="75" spans="2:16">
      <c r="B75" s="68"/>
      <c r="C75" s="68"/>
      <c r="L75" s="69"/>
      <c r="M75" s="69"/>
      <c r="N75" s="69"/>
      <c r="O75" s="69"/>
      <c r="P75" s="69"/>
    </row>
    <row r="76" spans="2:16">
      <c r="B76" s="68"/>
      <c r="C76" s="68"/>
    </row>
    <row r="77" spans="2:16">
      <c r="B77" s="68"/>
      <c r="C77" s="68"/>
    </row>
    <row r="78" spans="2:16">
      <c r="B78" s="68"/>
      <c r="C78" s="68"/>
    </row>
    <row r="79" spans="2:16">
      <c r="B79" s="68"/>
      <c r="C79" s="68"/>
    </row>
    <row r="80" spans="2:16">
      <c r="B80" s="68"/>
      <c r="C80" s="68"/>
    </row>
    <row r="81" spans="2:3">
      <c r="B81" s="68"/>
      <c r="C81" s="68"/>
    </row>
    <row r="82" spans="2:3">
      <c r="B82" s="68"/>
      <c r="C82" s="68"/>
    </row>
    <row r="83" spans="2:3">
      <c r="B83" s="68"/>
      <c r="C83" s="68"/>
    </row>
    <row r="84" spans="2:3">
      <c r="B84" s="68"/>
      <c r="C84" s="68"/>
    </row>
    <row r="85" spans="2:3">
      <c r="B85" s="68"/>
      <c r="C85" s="68"/>
    </row>
  </sheetData>
  <mergeCells count="12">
    <mergeCell ref="P4:P5"/>
    <mergeCell ref="M22:M23"/>
    <mergeCell ref="C2:O2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</mergeCells>
  <printOptions horizontalCentered="1"/>
  <pageMargins left="0.25" right="0.25" top="0.75" bottom="0.75" header="0.3" footer="0.3"/>
  <pageSetup paperSize="9" scale="75" fitToHeight="0" orientation="landscape" r:id="rId1"/>
  <headerFooter alignWithMargins="0">
    <oddFooter>&amp;RStrana &amp;P</oddFooter>
  </headerFooter>
  <rowBreaks count="1" manualBreakCount="1">
    <brk id="37" min="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2"/>
  <sheetViews>
    <sheetView tabSelected="1" zoomScale="115" zoomScaleNormal="115" workbookViewId="0">
      <selection activeCell="F13" sqref="F13"/>
    </sheetView>
  </sheetViews>
  <sheetFormatPr defaultColWidth="9.140625" defaultRowHeight="12.75"/>
  <cols>
    <col min="1" max="1" width="1.7109375" style="1" customWidth="1"/>
    <col min="2" max="2" width="4.42578125" style="1" customWidth="1"/>
    <col min="3" max="3" width="51.42578125" style="1" customWidth="1"/>
    <col min="4" max="15" width="11.42578125" style="1" customWidth="1"/>
    <col min="16" max="16" width="10" style="1" customWidth="1"/>
    <col min="17" max="17" width="4.7109375" style="1" customWidth="1"/>
    <col min="18" max="16384" width="9.140625" style="1"/>
  </cols>
  <sheetData>
    <row r="1" spans="2:20">
      <c r="O1" s="1" t="s">
        <v>87</v>
      </c>
    </row>
    <row r="2" spans="2:20">
      <c r="C2" s="2"/>
      <c r="Q2" s="15"/>
    </row>
    <row r="3" spans="2:20" ht="20.25">
      <c r="B3" s="235" t="s">
        <v>86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70"/>
      <c r="Q3" s="2"/>
    </row>
    <row r="4" spans="2:20" ht="13.5" thickBot="1">
      <c r="C4" s="50"/>
      <c r="D4" s="51"/>
      <c r="E4" s="51"/>
      <c r="F4" s="51"/>
      <c r="G4" s="51"/>
      <c r="H4" s="51"/>
      <c r="I4" s="51"/>
      <c r="J4" s="51"/>
      <c r="K4" s="51"/>
      <c r="L4" s="51"/>
      <c r="M4" s="51"/>
      <c r="N4" s="58"/>
      <c r="O4" s="58"/>
      <c r="P4" s="58"/>
    </row>
    <row r="5" spans="2:20" ht="16.5" customHeight="1" thickTop="1">
      <c r="B5" s="73" t="s">
        <v>0</v>
      </c>
      <c r="C5" s="74" t="s">
        <v>1</v>
      </c>
      <c r="D5" s="79">
        <v>2011</v>
      </c>
      <c r="E5" s="79">
        <v>2012</v>
      </c>
      <c r="F5" s="79">
        <v>2013</v>
      </c>
      <c r="G5" s="79">
        <v>2014</v>
      </c>
      <c r="H5" s="79">
        <v>2015</v>
      </c>
      <c r="I5" s="79">
        <v>2016</v>
      </c>
      <c r="J5" s="79">
        <v>2017</v>
      </c>
      <c r="K5" s="79">
        <v>2018</v>
      </c>
      <c r="L5" s="80">
        <v>2019</v>
      </c>
      <c r="M5" s="79">
        <v>2020</v>
      </c>
      <c r="N5" s="79">
        <v>2021</v>
      </c>
      <c r="O5" s="204">
        <v>2022</v>
      </c>
      <c r="P5" s="233" t="s">
        <v>77</v>
      </c>
      <c r="Q5" s="3"/>
    </row>
    <row r="6" spans="2:20" ht="21.75" customHeight="1" thickBot="1">
      <c r="B6" s="71"/>
      <c r="C6" s="72" t="s">
        <v>3</v>
      </c>
      <c r="D6" s="75" t="s">
        <v>49</v>
      </c>
      <c r="E6" s="75" t="s">
        <v>49</v>
      </c>
      <c r="F6" s="75" t="s">
        <v>49</v>
      </c>
      <c r="G6" s="75" t="s">
        <v>49</v>
      </c>
      <c r="H6" s="76" t="s">
        <v>49</v>
      </c>
      <c r="I6" s="76" t="s">
        <v>49</v>
      </c>
      <c r="J6" s="75" t="s">
        <v>49</v>
      </c>
      <c r="K6" s="75" t="s">
        <v>49</v>
      </c>
      <c r="L6" s="77" t="s">
        <v>49</v>
      </c>
      <c r="M6" s="78" t="s">
        <v>70</v>
      </c>
      <c r="N6" s="78" t="s">
        <v>71</v>
      </c>
      <c r="O6" s="205" t="s">
        <v>2</v>
      </c>
      <c r="P6" s="234"/>
      <c r="Q6" s="16"/>
    </row>
    <row r="7" spans="2:20" ht="26.25" customHeight="1" thickTop="1">
      <c r="B7" s="19"/>
      <c r="C7" s="20" t="s">
        <v>51</v>
      </c>
      <c r="D7" s="18"/>
      <c r="E7" s="18"/>
      <c r="F7" s="18"/>
      <c r="G7" s="18"/>
      <c r="H7" s="18"/>
      <c r="I7" s="18"/>
      <c r="J7" s="18"/>
      <c r="K7" s="18"/>
      <c r="L7" s="47"/>
      <c r="M7" s="47"/>
      <c r="N7" s="52"/>
      <c r="O7" s="195"/>
      <c r="P7" s="197"/>
      <c r="Q7" s="59"/>
      <c r="R7" s="64"/>
      <c r="S7" s="64"/>
      <c r="T7" s="64"/>
    </row>
    <row r="8" spans="2:20" ht="25.5" customHeight="1">
      <c r="B8" s="21">
        <v>1</v>
      </c>
      <c r="C8" s="22" t="s">
        <v>52</v>
      </c>
      <c r="D8" s="23">
        <v>1983</v>
      </c>
      <c r="E8" s="23">
        <v>1319</v>
      </c>
      <c r="F8" s="23">
        <v>1538</v>
      </c>
      <c r="G8" s="12">
        <v>1535</v>
      </c>
      <c r="H8" s="12">
        <v>2095</v>
      </c>
      <c r="I8" s="12">
        <v>2028</v>
      </c>
      <c r="J8" s="13">
        <v>2289</v>
      </c>
      <c r="K8" s="13">
        <v>1775</v>
      </c>
      <c r="L8" s="39">
        <v>1435</v>
      </c>
      <c r="M8" s="14">
        <v>21467</v>
      </c>
      <c r="N8" s="13">
        <v>2200</v>
      </c>
      <c r="O8" s="54">
        <v>478</v>
      </c>
      <c r="P8" s="198">
        <f>+O8/N8*100</f>
        <v>21.727272727272727</v>
      </c>
      <c r="Q8" s="41"/>
      <c r="R8" s="64"/>
      <c r="S8" s="64"/>
      <c r="T8" s="64"/>
    </row>
    <row r="9" spans="2:20" ht="23.25" customHeight="1">
      <c r="B9" s="21">
        <v>2</v>
      </c>
      <c r="C9" s="22" t="s">
        <v>53</v>
      </c>
      <c r="D9" s="23">
        <v>38921</v>
      </c>
      <c r="E9" s="23">
        <v>36111</v>
      </c>
      <c r="F9" s="23">
        <v>34675</v>
      </c>
      <c r="G9" s="12">
        <v>34206</v>
      </c>
      <c r="H9" s="12">
        <v>40525</v>
      </c>
      <c r="I9" s="12">
        <v>38951</v>
      </c>
      <c r="J9" s="13">
        <v>46145</v>
      </c>
      <c r="K9" s="13">
        <v>52864</v>
      </c>
      <c r="L9" s="54">
        <v>61063</v>
      </c>
      <c r="M9" s="14">
        <v>66586</v>
      </c>
      <c r="N9" s="23">
        <v>67211</v>
      </c>
      <c r="O9" s="39">
        <v>85358.687263999993</v>
      </c>
      <c r="P9" s="199">
        <f t="shared" ref="P9:P18" si="0">+O9/N9*100</f>
        <v>127.00106718245524</v>
      </c>
      <c r="Q9" s="41"/>
      <c r="R9" s="64"/>
      <c r="S9" s="64"/>
      <c r="T9" s="64"/>
    </row>
    <row r="10" spans="2:20" ht="25.5">
      <c r="B10" s="21">
        <v>3</v>
      </c>
      <c r="C10" s="24" t="s">
        <v>82</v>
      </c>
      <c r="D10" s="23">
        <v>734</v>
      </c>
      <c r="E10" s="23">
        <v>731</v>
      </c>
      <c r="F10" s="23">
        <v>719</v>
      </c>
      <c r="G10" s="23">
        <v>752</v>
      </c>
      <c r="H10" s="23">
        <v>856</v>
      </c>
      <c r="I10" s="23">
        <v>894</v>
      </c>
      <c r="J10" s="23">
        <v>952</v>
      </c>
      <c r="K10" s="23">
        <v>948</v>
      </c>
      <c r="L10" s="55">
        <v>1106</v>
      </c>
      <c r="M10" s="23">
        <v>1118</v>
      </c>
      <c r="N10" s="23">
        <v>912</v>
      </c>
      <c r="O10" s="39">
        <v>1004</v>
      </c>
      <c r="P10" s="199">
        <f t="shared" si="0"/>
        <v>110.08771929824562</v>
      </c>
      <c r="Q10" s="7"/>
      <c r="R10" s="64"/>
      <c r="S10" s="64"/>
      <c r="T10" s="64"/>
    </row>
    <row r="11" spans="2:20" ht="16.5" customHeight="1">
      <c r="B11" s="25">
        <v>4</v>
      </c>
      <c r="C11" s="44" t="s">
        <v>62</v>
      </c>
      <c r="D11" s="26">
        <v>161151</v>
      </c>
      <c r="E11" s="26">
        <v>163876</v>
      </c>
      <c r="F11" s="26">
        <v>166915</v>
      </c>
      <c r="G11" s="26">
        <v>171877</v>
      </c>
      <c r="H11" s="236">
        <v>182655</v>
      </c>
      <c r="I11" s="236">
        <v>187620.14269899999</v>
      </c>
      <c r="J11" s="236">
        <v>207648</v>
      </c>
      <c r="K11" s="236">
        <v>232316</v>
      </c>
      <c r="L11" s="236">
        <v>259990</v>
      </c>
      <c r="M11" s="236">
        <v>290280</v>
      </c>
      <c r="N11" s="236">
        <v>300332.16160799999</v>
      </c>
      <c r="O11" s="238">
        <v>315873.15497200005</v>
      </c>
      <c r="P11" s="231">
        <f t="shared" si="0"/>
        <v>105.17460177451274</v>
      </c>
      <c r="Q11" s="7"/>
      <c r="R11" s="64"/>
      <c r="S11" s="64"/>
      <c r="T11" s="64"/>
    </row>
    <row r="12" spans="2:20" ht="38.25">
      <c r="B12" s="17"/>
      <c r="C12" s="45" t="s">
        <v>83</v>
      </c>
      <c r="D12" s="12"/>
      <c r="E12" s="12"/>
      <c r="F12" s="12"/>
      <c r="G12" s="12"/>
      <c r="H12" s="237"/>
      <c r="I12" s="237"/>
      <c r="J12" s="237"/>
      <c r="K12" s="237"/>
      <c r="L12" s="237"/>
      <c r="M12" s="237"/>
      <c r="N12" s="237"/>
      <c r="O12" s="239"/>
      <c r="P12" s="232" t="e">
        <f t="shared" si="0"/>
        <v>#DIV/0!</v>
      </c>
      <c r="Q12" s="41"/>
      <c r="R12" s="64"/>
      <c r="S12" s="64"/>
      <c r="T12" s="64"/>
    </row>
    <row r="13" spans="2:20" ht="38.25">
      <c r="B13" s="21">
        <v>5</v>
      </c>
      <c r="C13" s="46" t="s">
        <v>84</v>
      </c>
      <c r="D13" s="23">
        <v>1348</v>
      </c>
      <c r="E13" s="23">
        <v>1348</v>
      </c>
      <c r="F13" s="23">
        <v>1445</v>
      </c>
      <c r="G13" s="23">
        <v>1445</v>
      </c>
      <c r="H13" s="23">
        <v>1445</v>
      </c>
      <c r="I13" s="23">
        <v>1373</v>
      </c>
      <c r="J13" s="23">
        <v>1300</v>
      </c>
      <c r="K13" s="23">
        <v>1228</v>
      </c>
      <c r="L13" s="55">
        <v>1155.8</v>
      </c>
      <c r="M13" s="23">
        <v>1084</v>
      </c>
      <c r="N13" s="23">
        <v>1011</v>
      </c>
      <c r="O13" s="55">
        <v>939</v>
      </c>
      <c r="P13" s="200">
        <f t="shared" si="0"/>
        <v>92.87833827893175</v>
      </c>
      <c r="Q13" s="41"/>
      <c r="R13" s="64"/>
      <c r="S13" s="64"/>
      <c r="T13" s="64"/>
    </row>
    <row r="14" spans="2:20">
      <c r="B14" s="21">
        <v>6</v>
      </c>
      <c r="C14" s="22" t="s">
        <v>54</v>
      </c>
      <c r="D14" s="23">
        <v>295</v>
      </c>
      <c r="E14" s="23">
        <v>152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55">
        <v>0</v>
      </c>
      <c r="M14" s="23">
        <v>0</v>
      </c>
      <c r="N14" s="23">
        <v>0</v>
      </c>
      <c r="O14" s="55">
        <v>0</v>
      </c>
      <c r="P14" s="200"/>
      <c r="Q14" s="41"/>
      <c r="R14" s="64"/>
      <c r="S14" s="64"/>
      <c r="T14" s="64"/>
    </row>
    <row r="15" spans="2:20">
      <c r="B15" s="21"/>
      <c r="C15" s="22"/>
      <c r="D15" s="27"/>
      <c r="E15" s="27"/>
      <c r="F15" s="27"/>
      <c r="G15" s="27"/>
      <c r="H15" s="27"/>
      <c r="I15" s="27"/>
      <c r="J15" s="27"/>
      <c r="K15" s="27"/>
      <c r="L15" s="56"/>
      <c r="M15" s="27"/>
      <c r="N15" s="27"/>
      <c r="O15" s="56"/>
      <c r="P15" s="200"/>
      <c r="Q15" s="41"/>
      <c r="R15" s="64"/>
      <c r="S15" s="64"/>
      <c r="T15" s="64"/>
    </row>
    <row r="16" spans="2:20" ht="13.5" thickBot="1">
      <c r="B16" s="21"/>
      <c r="C16" s="22"/>
      <c r="D16" s="28"/>
      <c r="E16" s="28"/>
      <c r="F16" s="28"/>
      <c r="G16" s="28"/>
      <c r="H16" s="28"/>
      <c r="I16" s="28"/>
      <c r="J16" s="28"/>
      <c r="K16" s="28"/>
      <c r="L16" s="57"/>
      <c r="M16" s="48"/>
      <c r="N16" s="28"/>
      <c r="O16" s="57"/>
      <c r="P16" s="201"/>
      <c r="Q16" s="59"/>
      <c r="R16" s="64"/>
      <c r="S16" s="64"/>
      <c r="T16" s="64"/>
    </row>
    <row r="17" spans="2:20" ht="13.5" thickBot="1">
      <c r="B17" s="60"/>
      <c r="C17" s="53"/>
      <c r="D17" s="29"/>
      <c r="E17" s="29"/>
      <c r="F17" s="29"/>
      <c r="G17" s="29"/>
      <c r="H17" s="29"/>
      <c r="I17" s="29"/>
      <c r="J17" s="29"/>
      <c r="K17" s="29"/>
      <c r="L17" s="40"/>
      <c r="M17" s="29"/>
      <c r="N17" s="29"/>
      <c r="O17" s="40"/>
      <c r="P17" s="202"/>
      <c r="Q17" s="41"/>
      <c r="R17" s="64"/>
      <c r="S17" s="64"/>
      <c r="T17" s="64"/>
    </row>
    <row r="18" spans="2:20" ht="21" customHeight="1" thickBot="1">
      <c r="B18" s="30"/>
      <c r="C18" s="31" t="s">
        <v>55</v>
      </c>
      <c r="D18" s="61">
        <v>204432</v>
      </c>
      <c r="E18" s="61">
        <v>203537</v>
      </c>
      <c r="F18" s="61">
        <v>205292</v>
      </c>
      <c r="G18" s="61">
        <v>209815</v>
      </c>
      <c r="H18" s="61">
        <v>227576</v>
      </c>
      <c r="I18" s="61">
        <v>230866.14269899999</v>
      </c>
      <c r="J18" s="61">
        <v>258334</v>
      </c>
      <c r="K18" s="61">
        <v>289131</v>
      </c>
      <c r="L18" s="62">
        <v>324749.8</v>
      </c>
      <c r="M18" s="62">
        <v>380535</v>
      </c>
      <c r="N18" s="62">
        <v>371666.16160799999</v>
      </c>
      <c r="O18" s="196">
        <v>403652.84223600005</v>
      </c>
      <c r="P18" s="203">
        <f t="shared" si="0"/>
        <v>108.60629347842992</v>
      </c>
      <c r="Q18" s="63"/>
      <c r="R18" s="64"/>
      <c r="S18" s="64"/>
      <c r="T18" s="64"/>
    </row>
    <row r="19" spans="2:20" ht="13.5" thickTop="1">
      <c r="C19" s="3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38"/>
      <c r="P19" s="5"/>
      <c r="Q19" s="5"/>
    </row>
    <row r="20" spans="2:20">
      <c r="C20" s="33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33"/>
    </row>
    <row r="21" spans="2:20">
      <c r="C21" s="34" t="s">
        <v>23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9"/>
      <c r="O21" s="49"/>
      <c r="P21" s="6"/>
      <c r="Q21" s="3"/>
    </row>
    <row r="22" spans="2:20">
      <c r="C22" s="65" t="s">
        <v>43</v>
      </c>
      <c r="D22" s="42">
        <v>4023</v>
      </c>
      <c r="E22" s="42">
        <v>4060</v>
      </c>
      <c r="F22" s="42">
        <v>4098</v>
      </c>
      <c r="G22" s="42">
        <v>4346</v>
      </c>
      <c r="H22" s="42">
        <v>4625</v>
      </c>
      <c r="I22" s="42">
        <v>4797</v>
      </c>
      <c r="J22" s="42">
        <v>5111</v>
      </c>
      <c r="K22" s="42">
        <v>5410</v>
      </c>
      <c r="L22" s="42">
        <v>5790</v>
      </c>
      <c r="M22" s="42">
        <v>5695</v>
      </c>
      <c r="N22" s="42">
        <v>6048</v>
      </c>
      <c r="O22" s="42">
        <v>6431</v>
      </c>
      <c r="P22" s="7"/>
    </row>
    <row r="23" spans="2:20">
      <c r="C23" s="35" t="s">
        <v>56</v>
      </c>
      <c r="D23" s="10">
        <v>5.0815809097688289</v>
      </c>
      <c r="E23" s="10">
        <v>5.013226600985222</v>
      </c>
      <c r="F23" s="10">
        <v>5.0095656417764767</v>
      </c>
      <c r="G23" s="10">
        <v>4.8277726645190979</v>
      </c>
      <c r="H23" s="10">
        <v>4.9205621621621622</v>
      </c>
      <c r="I23" s="10">
        <v>4.8127192557640193</v>
      </c>
      <c r="J23" s="10">
        <v>5.0544707493641168</v>
      </c>
      <c r="K23" s="10">
        <v>5.3443807763401106</v>
      </c>
      <c r="L23" s="10">
        <v>5.6088048359240066</v>
      </c>
      <c r="M23" s="10">
        <v>6.6819139596136958</v>
      </c>
      <c r="N23" s="10">
        <v>6.1452738361111114</v>
      </c>
      <c r="O23" s="67">
        <v>6.276673024972788</v>
      </c>
      <c r="P23" s="9"/>
    </row>
    <row r="24" spans="2:20">
      <c r="C24" s="35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9"/>
    </row>
    <row r="25" spans="2:20">
      <c r="C25" s="36" t="s">
        <v>72</v>
      </c>
      <c r="D25" s="43">
        <v>1155526</v>
      </c>
      <c r="E25" s="43">
        <v>1152387</v>
      </c>
      <c r="F25" s="43">
        <v>1173128</v>
      </c>
      <c r="G25" s="43">
        <v>1211608</v>
      </c>
      <c r="H25" s="43">
        <v>1297322</v>
      </c>
      <c r="I25" s="43">
        <v>1219844</v>
      </c>
      <c r="J25" s="43">
        <v>1279796</v>
      </c>
      <c r="K25" s="43">
        <v>1400974</v>
      </c>
      <c r="L25" s="43">
        <v>1551738</v>
      </c>
      <c r="M25" s="43">
        <v>1842929</v>
      </c>
      <c r="N25" s="43">
        <v>1885613.0297900001</v>
      </c>
      <c r="O25" s="43">
        <v>1927675.9242700001</v>
      </c>
      <c r="P25" s="9"/>
    </row>
    <row r="26" spans="2:20">
      <c r="C26" s="35" t="s">
        <v>57</v>
      </c>
      <c r="D26" s="10">
        <v>17.69168326805282</v>
      </c>
      <c r="E26" s="10">
        <v>17.662208962787673</v>
      </c>
      <c r="F26" s="10">
        <v>17.499539692173403</v>
      </c>
      <c r="G26" s="10">
        <v>17.317069547246305</v>
      </c>
      <c r="H26" s="10">
        <v>17.541982638080601</v>
      </c>
      <c r="I26" s="10">
        <v>18.798961178642514</v>
      </c>
      <c r="J26" s="10">
        <v>20.185560823756283</v>
      </c>
      <c r="K26" s="10">
        <v>20.637856234305563</v>
      </c>
      <c r="L26" s="10">
        <v>20.928133486451962</v>
      </c>
      <c r="M26" s="10">
        <v>20.648380919720726</v>
      </c>
      <c r="N26" s="10">
        <v>19.710627564415606</v>
      </c>
      <c r="O26" s="67">
        <v>20.939870501773324</v>
      </c>
      <c r="P26" s="9"/>
    </row>
    <row r="27" spans="2:20">
      <c r="C27" s="66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9"/>
    </row>
    <row r="28" spans="2:20">
      <c r="C28" s="37" t="s">
        <v>73</v>
      </c>
      <c r="D28" s="43">
        <v>1012755</v>
      </c>
      <c r="E28" s="43">
        <v>1051387</v>
      </c>
      <c r="F28" s="43">
        <v>1091863</v>
      </c>
      <c r="G28" s="43">
        <v>1133826</v>
      </c>
      <c r="H28" s="43">
        <v>1234517</v>
      </c>
      <c r="I28" s="43">
        <v>1281618</v>
      </c>
      <c r="J28" s="43">
        <v>1273644</v>
      </c>
      <c r="K28" s="43">
        <v>1403918</v>
      </c>
      <c r="L28" s="43">
        <v>1523222</v>
      </c>
      <c r="M28" s="43">
        <v>1475479</v>
      </c>
      <c r="N28" s="43">
        <v>1385613.0297900001</v>
      </c>
      <c r="O28" s="43">
        <v>1551075.9242700001</v>
      </c>
      <c r="P28" s="9"/>
    </row>
    <row r="29" spans="2:20">
      <c r="C29" s="35" t="s">
        <v>58</v>
      </c>
      <c r="D29" s="10">
        <v>20.185731001081209</v>
      </c>
      <c r="E29" s="10">
        <v>19.358904000144573</v>
      </c>
      <c r="F29" s="10">
        <v>18.80199255767436</v>
      </c>
      <c r="G29" s="10">
        <v>18.50504398382115</v>
      </c>
      <c r="H29" s="10">
        <v>18.43441605097378</v>
      </c>
      <c r="I29" s="10">
        <v>17.892851067946925</v>
      </c>
      <c r="J29" s="10">
        <v>20.283061828894102</v>
      </c>
      <c r="K29" s="10">
        <v>20.594578885661413</v>
      </c>
      <c r="L29" s="10">
        <v>21.319925788886977</v>
      </c>
      <c r="M29" s="10">
        <v>25.790607660292014</v>
      </c>
      <c r="N29" s="10">
        <v>26.823229402247232</v>
      </c>
      <c r="O29" s="10">
        <v>26.024054394756703</v>
      </c>
      <c r="P29" s="9"/>
    </row>
    <row r="30" spans="2:20">
      <c r="C30" s="33" t="s">
        <v>63</v>
      </c>
    </row>
    <row r="31" spans="2:20"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</row>
    <row r="32" spans="2:20">
      <c r="M32" s="11"/>
    </row>
  </sheetData>
  <mergeCells count="11">
    <mergeCell ref="P11:P12"/>
    <mergeCell ref="P5:P6"/>
    <mergeCell ref="B3:O3"/>
    <mergeCell ref="H11:H12"/>
    <mergeCell ref="I11:I12"/>
    <mergeCell ref="J11:J12"/>
    <mergeCell ref="K11:K12"/>
    <mergeCell ref="L11:L12"/>
    <mergeCell ref="M11:M12"/>
    <mergeCell ref="N11:N12"/>
    <mergeCell ref="O11:O12"/>
  </mergeCells>
  <printOptions horizontalCentered="1"/>
  <pageMargins left="0.31496062992125984" right="0.31496062992125984" top="0.51181102362204722" bottom="0.27559055118110237" header="0.55118110236220474" footer="0.31496062992125984"/>
  <pageSetup paperSize="9" scale="71" firstPageNumber="2" orientation="landscape" useFirstPageNumber="1" r:id="rId1"/>
  <headerFooter alignWithMargins="0">
    <oddFooter>&amp;RStrana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MV</vt:lpstr>
      <vt:lpstr>quasiMV</vt:lpstr>
      <vt:lpstr>MV!Názvy_tisku</vt:lpstr>
      <vt:lpstr>quasiMV!Názvy_tisku</vt:lpstr>
      <vt:lpstr>MV!Oblast_tisku</vt:lpstr>
      <vt:lpstr>quasiMV!Oblast_tisku</vt:lpstr>
    </vt:vector>
  </TitlesOfParts>
  <Company>MF 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BAKESK</dc:creator>
  <cp:lastModifiedBy>Šiman Jiří Ing.</cp:lastModifiedBy>
  <cp:lastPrinted>2021-09-30T07:22:28Z</cp:lastPrinted>
  <dcterms:created xsi:type="dcterms:W3CDTF">1999-04-29T08:12:31Z</dcterms:created>
  <dcterms:modified xsi:type="dcterms:W3CDTF">2021-09-30T07:27:30Z</dcterms:modified>
</cp:coreProperties>
</file>