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7050" windowWidth="23250" windowHeight="7110"/>
  </bookViews>
  <sheets>
    <sheet name="mimo ČR" sheetId="1" r:id="rId1"/>
  </sheets>
  <definedNames>
    <definedName name="_xlnm._FilterDatabase" localSheetId="0" hidden="1">'mimo ČR'!$A$4:$V$154</definedName>
    <definedName name="_xlnm.Print_Titles" localSheetId="0">'mimo ČR'!$4:$5</definedName>
    <definedName name="_xlnm.Print_Area" localSheetId="0">'mimo ČR'!$B$1:$R$147</definedName>
    <definedName name="Z_194CC2EF_C1E7_4578_B91B_3DE34379196D_.wvu.Cols" localSheetId="0" hidden="1">'mimo ČR'!$A:$A,'mimo ČR'!$N:$V</definedName>
    <definedName name="Z_194CC2EF_C1E7_4578_B91B_3DE34379196D_.wvu.FilterData" localSheetId="0" hidden="1">'mimo ČR'!$A$4:$V$154</definedName>
    <definedName name="Z_194CC2EF_C1E7_4578_B91B_3DE34379196D_.wvu.PrintArea" localSheetId="0" hidden="1">'mimo ČR'!$B$1:$Q$146</definedName>
    <definedName name="Z_194CC2EF_C1E7_4578_B91B_3DE34379196D_.wvu.PrintTitles" localSheetId="0" hidden="1">'mimo ČR'!$4:$5</definedName>
    <definedName name="Z_26FF17BD_54D5_4782_809A_ECB9C6B6C051_.wvu.Cols" localSheetId="0" hidden="1">'mimo ČR'!$A:$A,'mimo ČR'!$N:$V</definedName>
    <definedName name="Z_26FF17BD_54D5_4782_809A_ECB9C6B6C051_.wvu.FilterData" localSheetId="0" hidden="1">'mimo ČR'!$A$4:$V$154</definedName>
    <definedName name="Z_26FF17BD_54D5_4782_809A_ECB9C6B6C051_.wvu.PrintArea" localSheetId="0" hidden="1">'mimo ČR'!$B$1:$Q$143</definedName>
    <definedName name="Z_26FF17BD_54D5_4782_809A_ECB9C6B6C051_.wvu.PrintTitles" localSheetId="0" hidden="1">'mimo ČR'!$4:$5</definedName>
    <definedName name="Z_3E541E9C_D90B_42C5_BA08_8B80A0BDB4EA_.wvu.Cols" localSheetId="0" hidden="1">'mimo ČR'!$A:$A,'mimo ČR'!$N:$V</definedName>
    <definedName name="Z_3E541E9C_D90B_42C5_BA08_8B80A0BDB4EA_.wvu.FilterData" localSheetId="0" hidden="1">'mimo ČR'!$A$4:$V$154</definedName>
    <definedName name="Z_3E541E9C_D90B_42C5_BA08_8B80A0BDB4EA_.wvu.PrintArea" localSheetId="0" hidden="1">'mimo ČR'!$B$1:$Q$143</definedName>
    <definedName name="Z_3E541E9C_D90B_42C5_BA08_8B80A0BDB4EA_.wvu.PrintTitles" localSheetId="0" hidden="1">'mimo ČR'!$4:$5</definedName>
    <definedName name="Z_F0A0D681_7A00_4B9D_97B9_E8A02CBD9B87_.wvu.Cols" localSheetId="0" hidden="1">'mimo ČR'!$A:$A,'mimo ČR'!$N:$V</definedName>
    <definedName name="Z_F0A0D681_7A00_4B9D_97B9_E8A02CBD9B87_.wvu.FilterData" localSheetId="0" hidden="1">'mimo ČR'!$A$4:$V$154</definedName>
    <definedName name="Z_F0A0D681_7A00_4B9D_97B9_E8A02CBD9B87_.wvu.PrintArea" localSheetId="0" hidden="1">'mimo ČR'!$B$1:$Q$143</definedName>
    <definedName name="Z_F0A0D681_7A00_4B9D_97B9_E8A02CBD9B87_.wvu.PrintTitles" localSheetId="0" hidden="1">'mimo ČR'!$4:$5</definedName>
  </definedNames>
  <calcPr calcId="152511"/>
  <customWorkbookViews>
    <customWorkbookView name="Dušová Miroslava - MO 8694 - ŠIS AČR – osobní zobrazení" guid="{F0A0D681-7A00-4B9D-97B9-E8A02CBD9B87}" mergeInterval="0" personalView="1" maximized="1" xWindow="-8" yWindow="-8" windowWidth="1936" windowHeight="1056" activeSheetId="2"/>
    <customWorkbookView name="Šimánek Luděk - MO 1122 - ŠIS AČR – osobní zobrazení" guid="{26FF17BD-54D5-4782-809A-ECB9C6B6C051}" mergeInterval="0" personalView="1" xWindow="960" windowWidth="960" windowHeight="1040" activeSheetId="1"/>
    <customWorkbookView name="Ing. Martin SMEJKAL - vlastní pohled" guid="{FAEE7340-8936-11D8-8B42-0000C03EF91B}" mergeInterval="0" personalView="1" maximized="1" windowWidth="796" windowHeight="466" activeSheetId="2"/>
    <customWorkbookView name="PavezkaL - vlastní pohled" guid="{E3A82525-9D79-4CC0-85F6-78C2B6843D0D}" mergeInterval="0" personalView="1" maximized="1" windowWidth="1020" windowHeight="579" activeSheetId="2"/>
    <customWorkbookView name="aaa - vlastní pohled" guid="{0EB54335-0E98-4281-9E2A-64D6E04CC26F}" mergeInterval="0" personalView="1" maximized="1" windowWidth="1011" windowHeight="617" activeSheetId="2"/>
    <customWorkbookView name="HorackovaS - vlastní pohled" guid="{725352E8-21D4-4E28-B8F1-F29041217318}" mergeInterval="0" personalView="1" maximized="1" windowWidth="1020" windowHeight="632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PROCHASKOVAA - vlastní pohled" guid="{A4EB8468-62F8-4A63-804A-80C479583F58}" mergeInterval="0" personalView="1" maximized="1" windowWidth="1020" windowHeight="579" activeSheetId="1"/>
    <customWorkbookView name="Chasáková Irena - MO 1322 - ŠIS AČR – osobní zobrazení" guid="{3E541E9C-D90B-42C5-BA08-8B80A0BDB4EA}" mergeInterval="0" personalView="1" maximized="1" windowWidth="1916" windowHeight="855" activeSheetId="1"/>
    <customWorkbookView name="Durnová Martina - MO 7777 - ŠIS AČR – osobní zobrazení" guid="{194CC2EF-C1E7-4578-B91B-3DE34379196D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S14" i="1" l="1"/>
  <c r="S40" i="1"/>
  <c r="S45" i="1"/>
  <c r="S44" i="1"/>
  <c r="S72" i="1" l="1"/>
  <c r="S17" i="1" l="1"/>
  <c r="S7" i="1" l="1"/>
  <c r="S27" i="1"/>
  <c r="T27" i="1" s="1"/>
  <c r="S21" i="1" l="1"/>
  <c r="S102" i="1" l="1"/>
  <c r="S97" i="1"/>
  <c r="S94" i="1"/>
  <c r="S90" i="1"/>
  <c r="S76" i="1" l="1"/>
  <c r="T76" i="1" s="1"/>
  <c r="S46" i="1"/>
  <c r="S130" i="1" l="1"/>
  <c r="S103" i="1" l="1"/>
  <c r="S101" i="1" l="1"/>
  <c r="S8" i="1" l="1"/>
  <c r="S41" i="1" l="1"/>
  <c r="S34" i="1" l="1"/>
  <c r="S121" i="1"/>
  <c r="S127" i="1" l="1"/>
  <c r="S145" i="1"/>
  <c r="S144" i="1"/>
  <c r="S142" i="1" l="1"/>
  <c r="S139" i="1"/>
  <c r="S55" i="1" l="1"/>
  <c r="S56" i="1"/>
  <c r="S42" i="1"/>
  <c r="S43" i="1"/>
  <c r="S143" i="1" l="1"/>
  <c r="S96" i="1" l="1"/>
  <c r="S33" i="1" l="1"/>
  <c r="S36" i="1"/>
  <c r="S12" i="1" l="1"/>
  <c r="S92" i="1" l="1"/>
  <c r="S132" i="1"/>
  <c r="S134" i="1"/>
  <c r="S114" i="1"/>
  <c r="S118" i="1" l="1"/>
  <c r="S148" i="1" l="1"/>
  <c r="S106" i="1"/>
  <c r="S75" i="1" l="1"/>
  <c r="S113" i="1" l="1"/>
  <c r="S146" i="1" l="1"/>
  <c r="S117" i="1" l="1"/>
  <c r="S107" i="1"/>
  <c r="S59" i="1" l="1"/>
  <c r="S95" i="1" l="1"/>
  <c r="S79" i="1" l="1"/>
  <c r="S84" i="1"/>
  <c r="S111" i="1"/>
  <c r="S116" i="1"/>
  <c r="S119" i="1"/>
  <c r="S141" i="1"/>
  <c r="S10" i="1"/>
  <c r="S11" i="1"/>
  <c r="S13" i="1"/>
  <c r="S15" i="1"/>
  <c r="S24" i="1"/>
  <c r="S28" i="1"/>
  <c r="S29" i="1"/>
  <c r="S32" i="1" l="1"/>
  <c r="T32" i="1" s="1"/>
  <c r="S93" i="1" l="1"/>
  <c r="S105" i="1"/>
  <c r="S87" i="1"/>
  <c r="S91" i="1"/>
  <c r="S86" i="1"/>
  <c r="S88" i="1"/>
  <c r="S123" i="1"/>
  <c r="S100" i="1"/>
  <c r="S126" i="1"/>
  <c r="S122" i="1"/>
  <c r="S65" i="1"/>
  <c r="S66" i="1"/>
  <c r="S68" i="1"/>
  <c r="S71" i="1"/>
  <c r="S62" i="1"/>
  <c r="S47" i="1"/>
  <c r="S35" i="1"/>
  <c r="S22" i="1"/>
  <c r="S19" i="1"/>
  <c r="S18" i="1"/>
</calcChain>
</file>

<file path=xl/sharedStrings.xml><?xml version="1.0" encoding="utf-8"?>
<sst xmlns="http://schemas.openxmlformats.org/spreadsheetml/2006/main" count="1503" uniqueCount="736">
  <si>
    <t>Stát kde se koná</t>
  </si>
  <si>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</si>
  <si>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</si>
  <si>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</si>
  <si>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</si>
  <si>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</si>
  <si>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</si>
  <si>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</si>
  <si>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a) mimo území ČR</t>
  </si>
  <si>
    <t>P. č.</t>
  </si>
  <si>
    <t>LIVEX</t>
  </si>
  <si>
    <t>Údaje za AČR</t>
  </si>
  <si>
    <t>VeVzS</t>
  </si>
  <si>
    <t>1) Příprava k nasazení v operacích</t>
  </si>
  <si>
    <t>2) Pohotovostní síly</t>
  </si>
  <si>
    <t>3) Bilaterální a regionální spolupráce</t>
  </si>
  <si>
    <t>Náklady plánované</t>
  </si>
  <si>
    <t>Celkem plánované</t>
  </si>
  <si>
    <t>517300301:
Zahraniční cestovné - ZSC, letenky, jízdenky a související služby</t>
  </si>
  <si>
    <t>516400103:
Nájemné - za ostatní nemovitý majetek</t>
  </si>
  <si>
    <t>515600103:
Pohonné hmoty a maziva - petrolej letecký</t>
  </si>
  <si>
    <t>517500301:
Pohoštění</t>
  </si>
  <si>
    <t>POC</t>
  </si>
  <si>
    <t>Náklady skutečné celkem (z cíle ZC - 110702090000)</t>
  </si>
  <si>
    <t>Hrazeno z limitu</t>
  </si>
  <si>
    <t>Priorita 
(1 - 2)</t>
  </si>
  <si>
    <t>13. dp</t>
  </si>
  <si>
    <t>15. žp</t>
  </si>
  <si>
    <t>21. zTL</t>
  </si>
  <si>
    <t>31. prchbo</t>
  </si>
  <si>
    <t>4. brn</t>
  </si>
  <si>
    <t>53. pPzEB</t>
  </si>
  <si>
    <t>7. mb</t>
  </si>
  <si>
    <t>ALog</t>
  </si>
  <si>
    <t>AVZdr</t>
  </si>
  <si>
    <t>CAX</t>
  </si>
  <si>
    <t>COPZHN</t>
  </si>
  <si>
    <t>CPX</t>
  </si>
  <si>
    <t>FTX</t>
  </si>
  <si>
    <t>MLCC</t>
  </si>
  <si>
    <t>SPod MO</t>
  </si>
  <si>
    <t>STX</t>
  </si>
  <si>
    <t>VePozS</t>
  </si>
  <si>
    <t>VeV-VA</t>
  </si>
  <si>
    <t>Součinnostní zahraniční účastníci</t>
  </si>
  <si>
    <t>OS Slovenska</t>
  </si>
  <si>
    <t>září</t>
  </si>
  <si>
    <t>červen</t>
  </si>
  <si>
    <t xml:space="preserve"> </t>
  </si>
  <si>
    <t>květen</t>
  </si>
  <si>
    <t>říjen</t>
  </si>
  <si>
    <t>-</t>
  </si>
  <si>
    <t>květen - červen</t>
  </si>
  <si>
    <t>NATO</t>
  </si>
  <si>
    <t>22. zVrL</t>
  </si>
  <si>
    <t>6x měsíčně</t>
  </si>
  <si>
    <t>72x 1</t>
  </si>
  <si>
    <t>VzS států NATO</t>
  </si>
  <si>
    <t>OS Velké Británie</t>
  </si>
  <si>
    <t>OS Maďarska</t>
  </si>
  <si>
    <t>Název akce</t>
  </si>
  <si>
    <t>Slovensko</t>
  </si>
  <si>
    <t>listopad - prosinec</t>
  </si>
  <si>
    <t>USA</t>
  </si>
  <si>
    <t>Německo</t>
  </si>
  <si>
    <t>Rumunsko</t>
  </si>
  <si>
    <t>JFCNP,
JWC</t>
  </si>
  <si>
    <t>BST</t>
  </si>
  <si>
    <t>Polsko</t>
  </si>
  <si>
    <t>Velká Británie</t>
  </si>
  <si>
    <t>říjen - listopad</t>
  </si>
  <si>
    <t>pplk. Duchoň                       481 702</t>
  </si>
  <si>
    <t>Rakousko</t>
  </si>
  <si>
    <t>Maďarsko</t>
  </si>
  <si>
    <t>VeVzS:
mjr. Ivo PACOVSKÝ,
210 668, 702 011 520
22. zVrL:
pplk. Martin JANĎOUREK
606 629 962</t>
  </si>
  <si>
    <t>VeVzS: 
mjr. Jan ŠMERDA 
210 681, 724 692 802
22. zVrL:
kpt. Vratislav BURGER
702 000 431</t>
  </si>
  <si>
    <t>VeVzS:
pplk. Jaroslav TOMAŇA
210 663, 724 605 305
21. zTL: 
kpt. Zbyněk ABEL
376 241</t>
  </si>
  <si>
    <t>Itálie</t>
  </si>
  <si>
    <t>24. zDL</t>
  </si>
  <si>
    <t>1x C-295M</t>
  </si>
  <si>
    <t>VeVzS: 
pplk. Radim ULRICH,
210 662, 601 580 843
24. zDL:
kpt. Filip ONDERKA
776 769 869                   
kpt. Jakub VILŠER
720 988 414</t>
  </si>
  <si>
    <t>Španělsko</t>
  </si>
  <si>
    <t>X - SERVICING EXCERCISE</t>
  </si>
  <si>
    <t>Německo,
Belgie</t>
  </si>
  <si>
    <t>4x JAS-39</t>
  </si>
  <si>
    <t>CROSS BORDER</t>
  </si>
  <si>
    <t>Německo, 
Polsko, 
Slovensko,
 Maďarsko,
 Rakousko</t>
  </si>
  <si>
    <t>21. zTL,
26. pVŘPz</t>
  </si>
  <si>
    <t>VeVzS:
pplk. Jaroslav TOMAŇA 
210 663, 724 605 305
21. zTL: 
mjr. Tomáš MERTA
375 935</t>
  </si>
  <si>
    <t>Litva</t>
  </si>
  <si>
    <t>Doprava po železnici</t>
  </si>
  <si>
    <t>Slovinsko</t>
  </si>
  <si>
    <t>VzS Slovinska</t>
  </si>
  <si>
    <t>Francie</t>
  </si>
  <si>
    <t>SYNEX</t>
  </si>
  <si>
    <t>VeVzS:
pplk. Jaroslav TOMAŇA 
210 663, 724 605 305
21. zTL: 
mjr. Tomáš MERTA
tel. 375 935</t>
  </si>
  <si>
    <t>VeVzS:
pplk. Jaroslav TOMAŇA
210 663, 724 605 305
21. zTL: 
mjr. Tomáš MERTA
375 935</t>
  </si>
  <si>
    <t>VeVzS:
plk. MÍKA
210 661, 724 801 334
21. zTL: 
mjr. MERTA
375 935</t>
  </si>
  <si>
    <t>VeVzS:
mjr. Ivo PACOVSKÝ,
210 668, 702 011 520
22. zVrL:
pplk. Martin JANĎOUREK
606 629 962
24.zDL: 
pplk. Radek HENKL
702 008 180</t>
  </si>
  <si>
    <t xml:space="preserve">VeVzS:
pplk. Jaroslav TOMAŇA 
210 663, 724 605 305
21. zTL: 
mjr. Tomáš MERTA 
375 935
</t>
  </si>
  <si>
    <t>VeVzS:
plk. Martin JANATKA,
210 682, 720 977 532
mjr. Artuš HERÁK
210 723, 702 011 490</t>
  </si>
  <si>
    <t>ŘeSpecS MO</t>
  </si>
  <si>
    <t>FLINT LOCK</t>
  </si>
  <si>
    <t>SPEEDY HEALER 1</t>
  </si>
  <si>
    <t>LIVE TISSUE TRAINIG</t>
  </si>
  <si>
    <t>AFSOC</t>
  </si>
  <si>
    <t>AKIS</t>
  </si>
  <si>
    <t>CAX,
FTX</t>
  </si>
  <si>
    <t>odbornosti KIS
vybraných součástí AČR</t>
  </si>
  <si>
    <t>LIVEX,
FTX,
SIGEX</t>
  </si>
  <si>
    <t xml:space="preserve">VeV-VA  </t>
  </si>
  <si>
    <t>1x Bus, 
1x AO</t>
  </si>
  <si>
    <t>VeV-VA:
npor. Bc. Roman NOVOTNÝ                
774 206 101</t>
  </si>
  <si>
    <t>AIRCOM</t>
  </si>
  <si>
    <t>VeV-VA:
mjr. Ing. Martin KUTIL                
702 009 294</t>
  </si>
  <si>
    <t>SPod MO OLog
pplk. Ing. Milan Holusek
tel. 214280, 720078128</t>
  </si>
  <si>
    <t>Turecko</t>
  </si>
  <si>
    <t>CAX,
CPX</t>
  </si>
  <si>
    <t>STEADFAST JACKAL 2021
(COPZHN)</t>
  </si>
  <si>
    <t>AVZdr
mjr. Pražák
606 726 992</t>
  </si>
  <si>
    <t>prap. Malec
tel. 230 763</t>
  </si>
  <si>
    <t>Příprava k nasazení v operacích:     
Cílem cvičení je provést výcvik při reálných podmínkách 
v prostoru specializovaném na FIBUA a CQB před výjezdem 
do zahraniční operace.</t>
  </si>
  <si>
    <t>14. žp
pplk. Zdeněk Hejpetr
307 410</t>
  </si>
  <si>
    <t>Příprava k nasazení v operacích:
Vedení společných leteckých operací při podpoře cvičení NATO.</t>
  </si>
  <si>
    <t>31. prchbo
mjr. Havelka 
261 302</t>
  </si>
  <si>
    <t>CSVŘ-AKIS
kpt. Miroslav NETOPIL
tel. 724 692 895</t>
  </si>
  <si>
    <t>prosinec</t>
  </si>
  <si>
    <t>7. mb
kpt. Pecha
425 024</t>
  </si>
  <si>
    <t>COPZHN:
plk.Martínek,                        tel 4520841
pplk Konár,
tel 452842
prap Skopal,
tel 452 869</t>
  </si>
  <si>
    <t>31. prchbo
prap. Belšán
261 150</t>
  </si>
  <si>
    <t>VePozS:
pplk. Marcel Křenek,
214 530</t>
  </si>
  <si>
    <t>ZV 601. skss
pplk. Hofírek
724 577 578</t>
  </si>
  <si>
    <t>COPZHN:
plk. Martínek
tel: 4520841
pplk. Konár
tel: 452842
prap. Skopal 
tel: 452 869</t>
  </si>
  <si>
    <t>4. brn:
mjr. Staněk
280 253</t>
  </si>
  <si>
    <t>102. pzpr:
pplk. Hriník
411 101</t>
  </si>
  <si>
    <t>VP</t>
  </si>
  <si>
    <t>HVeVP</t>
  </si>
  <si>
    <t xml:space="preserve">HVeVP:
kpt. Ondřej MLÝNEK
724 605259
</t>
  </si>
  <si>
    <t>OVPSV-AKIS:
mjr. Karel MAZÁNEK
tel. 602 204 898</t>
  </si>
  <si>
    <t>ÚDCM-B AKIS:
mjr. Pavel MATUSZEK 
428 520, NCN 273 1400</t>
  </si>
  <si>
    <t>COPZHN:
plk. Martínek
tel: 4520841
pplk. Konár
tel: 452842
prap. Skopal 
tel: 452 870</t>
  </si>
  <si>
    <t>31. prchbo:
mjr. Holub
261 371</t>
  </si>
  <si>
    <t>VeVzS:
pplk. Jaroslav TOMAŇA
210 663, 724 605 305
21. zTL:
kpt. Zbyněk ABEL
376 241</t>
  </si>
  <si>
    <t>MLCC:
o. z. Ing. Jedlink,
tel. 214 322</t>
  </si>
  <si>
    <t>31. prchbo:
plk. gšt. Švec                              261 002</t>
  </si>
  <si>
    <t>601.skss:
pplk. Hofírek
724 577 568</t>
  </si>
  <si>
    <t xml:space="preserve">
4. brn:
pplk. Váverka
280 204</t>
  </si>
  <si>
    <t>14. plogp:
npor. Daniel Braun  
602 141 282</t>
  </si>
  <si>
    <t xml:space="preserve">
103. cCP:
kpt. Heczko
401 120, 702 000 548</t>
  </si>
  <si>
    <t>15. žp:
pplk. gšt. Ing. František Richter, 307 003</t>
  </si>
  <si>
    <t>VeVzS:
mjr. Jaroslav SEKANINA 
601 580 365
25.plrp
mjr. Roman DVOŘÁK
774 290 922, 323 120
kpt. Tomáš REPKO
602 852 624, 323 341</t>
  </si>
  <si>
    <t>VePozS:
mjr. Kytka
214 531</t>
  </si>
  <si>
    <t>601.skss:
pplk. Hofírek
724 577 576</t>
  </si>
  <si>
    <t>31. prchbo:
pplk. Malina
261 210</t>
  </si>
  <si>
    <t>31. prchbo:
mjr. Starý
261 021</t>
  </si>
  <si>
    <t>Alog:
Ing. Páldi
tel. 230 736</t>
  </si>
  <si>
    <t>601. skss:
pplk. Hofírek
724 577 579</t>
  </si>
  <si>
    <t>AVZdr:
mjr. Pražák
606 726 991</t>
  </si>
  <si>
    <t>Alog:
mjr. Plodíková
tel. 230 752</t>
  </si>
  <si>
    <t>601. skss:
pplk. Hofírek
724 577 568</t>
  </si>
  <si>
    <t>601. skss:
pplk. Hofírek
724 577 577</t>
  </si>
  <si>
    <t>601. skss:
pplk. Hofírek
724 577 576</t>
  </si>
  <si>
    <t>50 000,-</t>
  </si>
  <si>
    <t>15. žp
pplk. Zdeněk Hejpetr
307 410</t>
  </si>
  <si>
    <t>OS Rumunska</t>
  </si>
  <si>
    <t>červen - červenec</t>
  </si>
  <si>
    <t>13. žp
pplk. Zdeněk Hejpetr
307 410</t>
  </si>
  <si>
    <t>plk. Šlechta 255 002</t>
  </si>
  <si>
    <t>VeVzS:
kpt. Jakub ČADA,
tel. 702 011 563
AVZdr:
kpt. Bouška 255 021</t>
  </si>
  <si>
    <t>SIGEX</t>
  </si>
  <si>
    <t>TTEX</t>
  </si>
  <si>
    <t xml:space="preserve">
kpt. Petra Kardosova
tel. 230 675</t>
  </si>
  <si>
    <t>VeVzS: 
pplk. Radim ULRICH,
210 662, 601 580 843
24. zDL:
kpt. Filip ONDERKA
776 769 869                   
kpt. Jakub VILŠER
720 988 415</t>
  </si>
  <si>
    <t>53. pPzZB
npor. Domik Juraj
481 625</t>
  </si>
  <si>
    <t>8. mb
kpt. Pecha
425 024</t>
  </si>
  <si>
    <t xml:space="preserve">
15. žp:
pplk. gšt. Ing. 
František Richter,
307 003</t>
  </si>
  <si>
    <t>53. pPzEB:
pplk. Hriník,
411 101</t>
  </si>
  <si>
    <t>4. brn
kpt. Sýkora
280 254</t>
  </si>
  <si>
    <t>31. prchbo
kpt. Hruboňová
280 254</t>
  </si>
  <si>
    <t>4. brn
kpt. Sýkora František
280 254</t>
  </si>
  <si>
    <t>53. pPzZB:
npor. Domik Juraj
tel: 481 625</t>
  </si>
  <si>
    <t>CET</t>
  </si>
  <si>
    <t>COPZHN:
plk. Martínek
tel: 4520841
pplk. Konár
tel: 452842
prap. Skopal 
tel: 452 873</t>
  </si>
  <si>
    <t>Cíl cvičení/Poznámka</t>
  </si>
  <si>
    <t>8x AOT,
1x Renault Biomaster,
5x ANTS,
1x ANTT,
2x přívěs</t>
  </si>
  <si>
    <t xml:space="preserve">Pohotovostní síly:
Prověření interoperability v oblasti KIS. Výstavba schopností Federated Mission Networking. Příprava specialistů ve své odbornosti.  </t>
  </si>
  <si>
    <t>ADRIATIC STRIKE</t>
  </si>
  <si>
    <t>CLOSE AIR SUPPORT PX
(HUN)</t>
  </si>
  <si>
    <t>1x AO</t>
  </si>
  <si>
    <t xml:space="preserve">
Příprava k nasazení v operacích:
Výcvik JTAC, zvyšování interoperability.
</t>
  </si>
  <si>
    <t>CQB WARRIOR 1/2021</t>
  </si>
  <si>
    <t>státy EU, EDA</t>
  </si>
  <si>
    <t>PozS Německa</t>
  </si>
  <si>
    <t>Senegal</t>
  </si>
  <si>
    <t>US SOF</t>
  </si>
  <si>
    <t xml:space="preserve">Příprava k nasazení v operacích:
Komplexní cvičení mající za cíl připravit cvičící jednotku
k nasazení v operacích s cílem získat a prohloubit zkušenosti
a poznatky od partnerských zahraničních jednotek.  </t>
  </si>
  <si>
    <t>JTAC Queen Reciprocity Exercise</t>
  </si>
  <si>
    <t>KALKAR SKY</t>
  </si>
  <si>
    <t xml:space="preserve">
květen,
srpen,
listopad
</t>
  </si>
  <si>
    <t>NATO SOF</t>
  </si>
  <si>
    <t>NIGHT HAWK</t>
  </si>
  <si>
    <t>září - listopad</t>
  </si>
  <si>
    <t xml:space="preserve">ORION 1 </t>
  </si>
  <si>
    <t xml:space="preserve">Slovensko </t>
  </si>
  <si>
    <t xml:space="preserve">5. pSU </t>
  </si>
  <si>
    <t>OTH TRAINING 2021</t>
  </si>
  <si>
    <t>1x Bus,
4x ANTS,
6x AOS</t>
  </si>
  <si>
    <t>SKIS MO</t>
  </si>
  <si>
    <t>Švédsko</t>
  </si>
  <si>
    <t>SPIRAL</t>
  </si>
  <si>
    <t>STEADFAST INTEREST 2021</t>
  </si>
  <si>
    <t>OS Chorvatska, Litvy,  Maďarska, Německa, Rumunska, Slovenska,
Itálie</t>
  </si>
  <si>
    <t>23</t>
  </si>
  <si>
    <t>6x AOS</t>
  </si>
  <si>
    <t>ŠAKAL 1</t>
  </si>
  <si>
    <t>ŠAKAL 2</t>
  </si>
  <si>
    <t>ŠAKAL 3</t>
  </si>
  <si>
    <t xml:space="preserve">TLP </t>
  </si>
  <si>
    <t xml:space="preserve">3x L-159 </t>
  </si>
  <si>
    <t xml:space="preserve">Příprava k nasazení v operacích:
Výcvik instruktorů CQB a příslušníků jednotek připravujících 
se do zahraničních operací. Závěrečné cvičení a certifikace kurzu Instruktor boje v zastavěném prostoru - CQB/FIBUA. Reálný výcvik  s ostrou municí v zastavěném prostoru ve výcvikovém prostoru Lešť. </t>
  </si>
  <si>
    <t xml:space="preserve">Příprava k nasazení v operacích:
Sladění ÚU GBAD eFP LITVA 2021-2022 s PozS DEU, zaměřeno na technickou a operační interoperabilitu.
</t>
  </si>
  <si>
    <t>3x 10</t>
  </si>
  <si>
    <t xml:space="preserve">Příprava k nasazení v operacích:
Přípravné a akreditační cvičení pro DEU VJTF 2023,  
dle CT A 5201. Získávání zkušeností s prací v mezinárodních štábech NATO. </t>
  </si>
  <si>
    <t xml:space="preserve"> SOF Francie</t>
  </si>
  <si>
    <t>8x AOT,
2x ANTS</t>
  </si>
  <si>
    <t xml:space="preserve">
1x AOS,
1x AO
</t>
  </si>
  <si>
    <t>Příprava k nasazení v operacích:
Procvičení taktik a procedur týmů taktického HUMINTu
před zasazením v rámci zahraniční operace.</t>
  </si>
  <si>
    <t>Příprava k nasazení v operacích:     
Cílem cvičení je provést výcvik při reálných podmínkách 
v prostoru specializovaném na FIBUA a CQB před výjezdem
do zahraniční operace.</t>
  </si>
  <si>
    <t>RECCE 21-I</t>
  </si>
  <si>
    <t>RECCE 21-II</t>
  </si>
  <si>
    <t>AKIS,
DCM</t>
  </si>
  <si>
    <t>Příprava k nasazení v operacích:
Strategické cvičení pod vedením SHAPE a AIRCOM Ramstain
v operacích COMAO.</t>
  </si>
  <si>
    <t>CWIX 2021</t>
  </si>
  <si>
    <t xml:space="preserve">10. - 28. června </t>
  </si>
  <si>
    <t>IRON MASK 2021</t>
  </si>
  <si>
    <t>OS Německa, Rakouska,
Nizozemska,
Velké Británie</t>
  </si>
  <si>
    <t>OS Polska
(21. bsp)</t>
  </si>
  <si>
    <t>březen</t>
  </si>
  <si>
    <t>2x Bus, 
4x ANTS,
4x AOT</t>
  </si>
  <si>
    <t>LAMPART 2021</t>
  </si>
  <si>
    <t>OS Slovenska, Polska
Maďarska</t>
  </si>
  <si>
    <t>15x BVP,
6x ANTS,
6 x AOT,
5x Bus</t>
  </si>
  <si>
    <t>STEADFAST COBALT 2021</t>
  </si>
  <si>
    <t>1. - 30. listopadu</t>
  </si>
  <si>
    <t>STEADFAST FOUNT 2021</t>
  </si>
  <si>
    <t>SLog MO</t>
  </si>
  <si>
    <t>NRDC ITA</t>
  </si>
  <si>
    <t>STEADFAST JACKAL 2021
(PozS)</t>
  </si>
  <si>
    <t>Turecko,
Itálie</t>
  </si>
  <si>
    <t>Pohotovostní síly:
Udržovací výcvik jednotek vyčleněných do NRF 2021.</t>
  </si>
  <si>
    <t>STEADFAST JUPITER 22
(COPZHN)</t>
  </si>
  <si>
    <t>JFC Neapol</t>
  </si>
  <si>
    <t>STEADFAST JUPITER 21
(COPZHN)</t>
  </si>
  <si>
    <t>JFC Brunssum</t>
  </si>
  <si>
    <t>STEADFAST LEDA 2021</t>
  </si>
  <si>
    <t>TOXIC VALLEY 2021</t>
  </si>
  <si>
    <t>OS Maďarska, Belgie, Francie, Slovinska,  Slovenska, Polska, 
Rakouska, Německa, 
US Army</t>
  </si>
  <si>
    <t>Pohotovostní síly:
Udržovací výcvik jednotek pro NRF 2021. Zdokonalit specialisty chemických odborností v aplikaci postupů při ochraně před zbraněmi hromadného ničení za použití reálných bojových látek.</t>
  </si>
  <si>
    <t>2x LOV IVECO,
2x ANTS,
2x AOS</t>
  </si>
  <si>
    <t>Pohotovostní síly:
Výcvik pilotů v Air to Air/Air to Ground boji, spolupráce
s AWACS, podpora NATINAMDS a NaPoSy, lety z mateřské základny.</t>
  </si>
  <si>
    <t>VzS Maďarska, Německa, Polska, Rakouska, 
Slovenska</t>
  </si>
  <si>
    <t>1x Bus,
2x AOS,
1x VW Transporter,
30x pracovní stanice</t>
  </si>
  <si>
    <t>FTX,
LIVEX</t>
  </si>
  <si>
    <t>LAMA 21</t>
  </si>
  <si>
    <t xml:space="preserve">Pohotovostní síly:                                                                                                                                                                                                                                                                                                                                                                                                                                                                                                                               Podpora CBRN clusteru FNC. Příprava jednotek eNRF 2021. Rozvoj bilaterální spolupráce s OS DEU. Cvičení slouží 
k procvičení CBRN Defence schopností a postupů, zahrnující CBRN průzkum, dekontaminaci, odběr a identifikaci vzorků. </t>
  </si>
  <si>
    <t>Pohotovostní síly:
Výstavba schopnosti Federated Mission Networking, procvičení interoperability jednotek CIS NATO, příprava na zabezpečení NRF.</t>
  </si>
  <si>
    <t>TOXIC TRIP 2021 
(COPZHN)</t>
  </si>
  <si>
    <r>
      <rPr>
        <sz val="12"/>
        <rFont val="Times New Roman"/>
        <family val="1"/>
        <charset val="238"/>
      </rPr>
      <t>ARCTIC</t>
    </r>
    <r>
      <rPr>
        <sz val="12"/>
        <color theme="1"/>
        <rFont val="Times New Roman"/>
        <family val="1"/>
        <charset val="238"/>
      </rPr>
      <t xml:space="preserve"> BLADE</t>
    </r>
  </si>
  <si>
    <t>OS Finska</t>
  </si>
  <si>
    <t>BRAVE WARRIOR 2021</t>
  </si>
  <si>
    <t>CAX,
CPX,
LIVEX</t>
  </si>
  <si>
    <t>OS Maďarska, Německa,  Polska, Slovenska,
US Army</t>
  </si>
  <si>
    <t>červen - srpen</t>
  </si>
  <si>
    <t>CAMBRIAN PATROL</t>
  </si>
  <si>
    <t>OS Velké Británie
(160 Inf Bde)</t>
  </si>
  <si>
    <t>CAPABLE DEPLOYER 2021</t>
  </si>
  <si>
    <t xml:space="preserve">LIVEX                          </t>
  </si>
  <si>
    <t xml:space="preserve">Německo, 
Slovensko, 
Maďarsko, 
Rumunsko, 
Portugalsko                         </t>
  </si>
  <si>
    <t>NATO, NCS, NFS, MCCE, EUMS, EDA, MC LSB, zahraniční příslušníci MLCC</t>
  </si>
  <si>
    <t>MLCC, 
SLog MO,
 ALog,
 VePozS,
UO</t>
  </si>
  <si>
    <t xml:space="preserve"> 20x ANTT                                                                                       </t>
  </si>
  <si>
    <t xml:space="preserve">Rumunsko,
 Portugalsko,
 Litva                   </t>
  </si>
  <si>
    <t xml:space="preserve">NATO, IP, NCS, NFS, NNE, MC LSB, zahraniční příslušníci MLCC </t>
  </si>
  <si>
    <t>29. listopadu
 - 10. prosince</t>
  </si>
  <si>
    <t>MLCC,
UO</t>
  </si>
  <si>
    <t>CBRN RECCE</t>
  </si>
  <si>
    <t>US Army
(NG Nebrasca)</t>
  </si>
  <si>
    <t xml:space="preserve"> červen - červenec</t>
  </si>
  <si>
    <t>EU PHALANX 2021</t>
  </si>
  <si>
    <t>NATO/EU</t>
  </si>
  <si>
    <t>FIRE &amp; RESCUE 2021</t>
  </si>
  <si>
    <t>FLAMING SWORD</t>
  </si>
  <si>
    <t>duben - květen</t>
  </si>
  <si>
    <t>AUT Jagdkommando</t>
  </si>
  <si>
    <t>1x AOT</t>
  </si>
  <si>
    <t>JUMPMASTER EYE II.</t>
  </si>
  <si>
    <t>43. vp</t>
  </si>
  <si>
    <t>1x ANTS,
2x AOT</t>
  </si>
  <si>
    <r>
      <rPr>
        <sz val="12"/>
        <color theme="1"/>
        <rFont val="Times New Roman"/>
        <family val="1"/>
        <charset val="238"/>
      </rPr>
      <t>4x JAS-39</t>
    </r>
    <r>
      <rPr>
        <strike/>
        <sz val="12"/>
        <color rgb="FFFF0000"/>
        <rFont val="Times New Roman"/>
        <family val="1"/>
        <charset val="238"/>
      </rPr>
      <t xml:space="preserve">                                                                   </t>
    </r>
  </si>
  <si>
    <t>Nizozemí</t>
  </si>
  <si>
    <t>3x L-159</t>
  </si>
  <si>
    <t>RECCE 21 III</t>
  </si>
  <si>
    <t>1x Bus,
2x ANTS,
4x AOT</t>
  </si>
  <si>
    <t>RECCE 21 IV</t>
  </si>
  <si>
    <t>SCHNELLER DEGEN  I</t>
  </si>
  <si>
    <t>Německo,
Litva</t>
  </si>
  <si>
    <t>OS Německa
(10. DEU Pz DIV)</t>
  </si>
  <si>
    <t>SCHNELLER DEGEN  II</t>
  </si>
  <si>
    <t>SLOVAK SHIELD 2021</t>
  </si>
  <si>
    <t>US TNG</t>
  </si>
  <si>
    <t>říjen - prosinec</t>
  </si>
  <si>
    <t>URBAN WARFARE EXERCISE</t>
  </si>
  <si>
    <t xml:space="preserve">ZDRZALKA </t>
  </si>
  <si>
    <t>1x ANTS,
3x AOT</t>
  </si>
  <si>
    <t>NATO
(52nd CES EOD 
Spangdahlem)</t>
  </si>
  <si>
    <t>12x ANTT,
3x AOT</t>
  </si>
  <si>
    <t>Bilaterální a regionální spolupráce:
Zdokonalovací výcvik zaměřen na zisk nových schopností
u specialistů speciálních sil pro plnění úkolů v jejich odbornosti.</t>
  </si>
  <si>
    <t>Bilaterální a regionální spolupráce:
Zdokonalovací výcvik zaměřen na zisk nových schopností 
u specialistů speciálních sil pro plnění úkolů v jejich odbornosti.</t>
  </si>
  <si>
    <t xml:space="preserve">Bilaterální a regionální spolupráce:
Sladit postupy pěších jednotek při vedení bojové činnosti
v horském a těžkopřístupném terénu, zvýšení interoperability 
se zahraničními partnery a implementace získaných poznatků. </t>
  </si>
  <si>
    <t>Bilaterální a regionální spolupráce:
Procvičit provádění a organizaci padákových seskoků, navázat 
a prohloubit přátelské a kolegiální vztahy se zahraničním partnerem.</t>
  </si>
  <si>
    <t>Bilaterální a regionální spolupráce:
Zdokonalit piloty ve spolupráci s partnery ve vedení vzdušných operací NATO. Cvičení v rámci uživatelů letounu JAS-39
ke zdokonalení vedení bojové činnosti na platformě JAS-39 Gripen. Výcvik vedoucích skupin pro vedení vzdušného boje.</t>
  </si>
  <si>
    <t>Bilaterální a regionální spolupráce:
Spolupráce pilotů v mezinárodním prostředí se zaměřením 
na postupy NATO, plánování DACT 1v1, 2v1, A-G.</t>
  </si>
  <si>
    <t xml:space="preserve">OS Maďarska, Německa,  Polska, Slovenska,
US Army
</t>
  </si>
  <si>
    <t>Bilaterální a regionální spolupráce:
Výcvik JTAC, zvyšování interoperability. Cvičení v rámci State Partnership programu s TNG.</t>
  </si>
  <si>
    <t>4) Výstavba schopností:</t>
  </si>
  <si>
    <t xml:space="preserve">AAR </t>
  </si>
  <si>
    <t>VeVzS, 
21. zTL,
22. zVrL</t>
  </si>
  <si>
    <t>2x L-159,
3x AO</t>
  </si>
  <si>
    <t xml:space="preserve">ALLIED SPIRIT XII </t>
  </si>
  <si>
    <t>3x Bus,
10x ANTS,
10x AOT</t>
  </si>
  <si>
    <t>Výstavba schopností:
Rozvoj interoperability s mezinárodním partnerem. Zdokonalení se při plánování.</t>
  </si>
  <si>
    <t>ARRCADE GLOBE</t>
  </si>
  <si>
    <t>NATO,
(ARRC)</t>
  </si>
  <si>
    <t>červenec</t>
  </si>
  <si>
    <t>Výstavba schopností:
Prohloubení interoperabilitity, výcvik příslušníků ARRC 
v geografické službě.</t>
  </si>
  <si>
    <t xml:space="preserve">ARRCADE LUPERCUS </t>
  </si>
  <si>
    <t>září - říjen</t>
  </si>
  <si>
    <t>Výstavba schopností:
Prohloubení interoperabilitity, výcvik příslušníků ARRC.</t>
  </si>
  <si>
    <t xml:space="preserve">ARRCFUL DODGER            </t>
  </si>
  <si>
    <t>2</t>
  </si>
  <si>
    <t>10</t>
  </si>
  <si>
    <t>Výstavba schopností: 
Prohloubení interoperabilitity, sladit činnost zpravodajských složek ARRC.</t>
  </si>
  <si>
    <t>AST CAPABILITY INTEGRATION CAMPAIGN 2021</t>
  </si>
  <si>
    <t>Nizozemsko</t>
  </si>
  <si>
    <t xml:space="preserve">Výstavba schopností:
Testování interoperability a standardizačních postupů v rámci sledování zásilek a výměny dat zemí NATO. </t>
  </si>
  <si>
    <t>BIZON COUNTER 2021</t>
  </si>
  <si>
    <t>BRAVE BEDUIN 2021
(COPZHN)</t>
  </si>
  <si>
    <t>Dánsko</t>
  </si>
  <si>
    <t>Výstavba schopností:
Příprava specialistů štábu operačního velitelství s cílem sladit činnost s taktickými veliteli v oblasti výstrahy před použitím zbraní hromadného ničení a odstraňování následků po jejich použití.</t>
  </si>
  <si>
    <t>BRAVE BEDUIN 21</t>
  </si>
  <si>
    <t>OS Dánska, Švedska,  Lotyšska, Francie, Německa, Belgie,  Kanady, Polska, Slovinska, Norska, Finska, Nizození, Italie, Rumunska</t>
  </si>
  <si>
    <t>duben</t>
  </si>
  <si>
    <t>1x Bus,
3x AOS</t>
  </si>
  <si>
    <t>Výstavba schopností:. 
Příprava specialistů štábu operačního velitelství s cílem sladit činnost s taktickými veliteli v oblasti výstrahy před použitím zbraní hromadného ničení a odstraňování následků po jejich použití.</t>
  </si>
  <si>
    <t>CAS POP-UP</t>
  </si>
  <si>
    <t>CLEAR SIGN 2021</t>
  </si>
  <si>
    <t>OS Maďarska, Německa,  Polska, Slovenska, Ukrajiny, US Army</t>
  </si>
  <si>
    <t>CRASH, FIRE &amp; RESCUE 2021</t>
  </si>
  <si>
    <t>MV a OS Španělska</t>
  </si>
  <si>
    <t>DYNAMIC FRONT 2021</t>
  </si>
  <si>
    <t>Německo,
Polsko</t>
  </si>
  <si>
    <t>FFALL 2021/ 
EXPERT FIELD MEDICAL BADGE</t>
  </si>
  <si>
    <t>21st Theater Sustainement Command</t>
  </si>
  <si>
    <t>AVZdr,
VePozS</t>
  </si>
  <si>
    <t>GOOD-TO-HOOK 2021</t>
  </si>
  <si>
    <t>Portugalsko, 
Maďarsko</t>
  </si>
  <si>
    <t>VzS Maďarska, 
EDA</t>
  </si>
  <si>
    <t>4. - 22. října</t>
  </si>
  <si>
    <t>JLSG HQ TTEX</t>
  </si>
  <si>
    <t>TTEX, 
CAX,
CPX</t>
  </si>
  <si>
    <t>V4, NATO, IP, NCS, NFS, NNE, zahraniční příslušníci MLCC</t>
  </si>
  <si>
    <t>6. - 17. září</t>
  </si>
  <si>
    <t>MLCC,
SLog MO,
Alog,
VePozS,
VeVzS</t>
  </si>
  <si>
    <t>MAG TACDAYS</t>
  </si>
  <si>
    <t>OS Německa</t>
  </si>
  <si>
    <t>Výstavba schopností:
Vzájemná spolupráce v naplňování CT ADX a JFAC v rámci MAG.</t>
  </si>
  <si>
    <t>MOUNTAIN FLIGHT</t>
  </si>
  <si>
    <t>OS Francie</t>
  </si>
  <si>
    <t>MovConMILU</t>
  </si>
  <si>
    <t xml:space="preserve">CPX </t>
  </si>
  <si>
    <t>1x AO,
1x Bus</t>
  </si>
  <si>
    <t>NATO MNMPBAT STAFF WORKSHOP</t>
  </si>
  <si>
    <t xml:space="preserve">leden </t>
  </si>
  <si>
    <t xml:space="preserve">VP </t>
  </si>
  <si>
    <t>5x AO</t>
  </si>
  <si>
    <t>Výstavba schopností:
Sladit činnost štábu NATO MNMPBAT.</t>
  </si>
  <si>
    <t>Portugalsko</t>
  </si>
  <si>
    <t>OS NATO</t>
  </si>
  <si>
    <t>4x Mi-171</t>
  </si>
  <si>
    <t>OPEN WATER 2021/I</t>
  </si>
  <si>
    <t>OS Slovenska, Maďarska</t>
  </si>
  <si>
    <t>PARACHUTE COOPERATION 2021</t>
  </si>
  <si>
    <t xml:space="preserve">OS Belgie, Nizozemí, Francie, Německa                    </t>
  </si>
  <si>
    <t>PERSONNEL RECOVERY 2021</t>
  </si>
  <si>
    <t>PRE - SFARTAEC - 1</t>
  </si>
  <si>
    <t xml:space="preserve">Německo </t>
  </si>
  <si>
    <t>PRE - SFARTAEC - 2</t>
  </si>
  <si>
    <t xml:space="preserve">PRECISE RESPONSE 21    </t>
  </si>
  <si>
    <t>Kanada</t>
  </si>
  <si>
    <t xml:space="preserve">červenec </t>
  </si>
  <si>
    <t>RAMSTEIN RESCUE 2021</t>
  </si>
  <si>
    <t>21. - 26. června,
18. - 23. října</t>
  </si>
  <si>
    <t>1x L-410,
1x Bus,
1x KHA MB Actros,
1x RZA MB Atego,
1x CAS Dennis,
1x AO,
4x VW Transporter</t>
  </si>
  <si>
    <t>Výstavba schopností:
Zabezpečení výcviku a certifikace příslušníků Vojenských hasičských jednotek AČR v souladu s požadavky STANAG 7145 a 3929, 7206. Výcvik a certifikace je podmínkou pro zabezpečení bezpečnosti letového provozu na letištích AČR s vojenským provozem (Čáslav a Náměšť).</t>
  </si>
  <si>
    <t>SAR meet Nordholz</t>
  </si>
  <si>
    <t>VzS Německa</t>
  </si>
  <si>
    <t>srpen</t>
  </si>
  <si>
    <t>SERE - EX 2021</t>
  </si>
  <si>
    <t>USA,                                   Norsko</t>
  </si>
  <si>
    <t>SHARP LYNX 21</t>
  </si>
  <si>
    <t>20x AO</t>
  </si>
  <si>
    <t>Výstavba schopností:
Cerfitikace mnohonárodního praporu NATO MNMPBAT metodou CREVAL</t>
  </si>
  <si>
    <t>VP Slovenska</t>
  </si>
  <si>
    <t>2x AO</t>
  </si>
  <si>
    <t>Společná příprava příslušníků ochranné služby</t>
  </si>
  <si>
    <t xml:space="preserve">říjen </t>
  </si>
  <si>
    <t>3x AO</t>
  </si>
  <si>
    <t>Výstavba schopností:
Sladit výcvikové postupy ochranné služby VP ČR a Slovenska.</t>
  </si>
  <si>
    <t>Společný výcvik psovodů
 a služebních psů</t>
  </si>
  <si>
    <t>Výstavba schopností:
Dosáhnout interoperabilitu v postupech VP při specifických činnostech VP (policejní kynologie).</t>
  </si>
  <si>
    <t>STAFF TRAINING NATO MNMPBAT</t>
  </si>
  <si>
    <t xml:space="preserve">březen </t>
  </si>
  <si>
    <t>Výstavba schopností:
Sladit činnost štábu NATO MNMPBAT při plnění úkolů policejního zabezpečení.</t>
  </si>
  <si>
    <t>STIN</t>
  </si>
  <si>
    <t xml:space="preserve">
4
</t>
  </si>
  <si>
    <t>SWIFT RESPONSE 21</t>
  </si>
  <si>
    <t>Německo,
 Estonsko, 
 Bulharsko,
 Rumunsko</t>
  </si>
  <si>
    <t>2x C-295M,
4x Bus,
10x ANTS,
5x AOT , 
5x AO</t>
  </si>
  <si>
    <t>Výstavba schopností:
Rozvoj schopností v oblasti plánování, přípravy a provádění výsadkových operací v aliančním kontextu.</t>
  </si>
  <si>
    <t>TIMBER EXPRESS (TEX21)</t>
  </si>
  <si>
    <t>2x Bus,
1x ACHR-90,
1x ANTS,
6x AOT</t>
  </si>
  <si>
    <t>TOXIC LEAK 2021/I</t>
  </si>
  <si>
    <t>31. prchbo,
15. žp</t>
  </si>
  <si>
    <t>TOXIC LEAK 2021/II</t>
  </si>
  <si>
    <t>TOXIC SHOWER 2021</t>
  </si>
  <si>
    <t>Belgie</t>
  </si>
  <si>
    <t>OS Belgie</t>
  </si>
  <si>
    <t>15. žp,
31. prchbo</t>
  </si>
  <si>
    <t>1x Bus,
5x ANTS,
4x AOT</t>
  </si>
  <si>
    <t>TOXIC VALLEY 21
(COPZHN)</t>
  </si>
  <si>
    <t>V4 JLSG HQ EVALUATION EXERCISE
PHASE 2 - OPP</t>
  </si>
  <si>
    <t>V4 JLSG HQ EVALUATION EXERCISE
PHASE 3 - CPX</t>
  </si>
  <si>
    <t>VIGOROUS WARRIOR</t>
  </si>
  <si>
    <t>Itálie, 
Německo, 
Francie, 
Švédsko</t>
  </si>
  <si>
    <t>Výstavba schopností:
Zdokonalovací výcvik zaměřen na zisk nových schopností 
u specialistů speciálních sil pro plnění úkolů v jejich odbornosti.</t>
  </si>
  <si>
    <t>MPC,
CAX,
CPX</t>
  </si>
  <si>
    <t>Výstavba schopností:
Zdokonalit piloty v profilových odbornostech. Lety z LKCV.</t>
  </si>
  <si>
    <t>Výstavba schopností:
Zdokonalovací výcvik zaměřen na zisk nových schopností
u specialistů speciálních sil pro plnění úkolů v jejich odbornosti.</t>
  </si>
  <si>
    <t>Výstavba schopností:
Sladit operační postupy zdravotnického týmu v rámci přípravy
do operace.</t>
  </si>
  <si>
    <t>Výstavba schopností: 
Létání ve vysokohorských podmínkách v limitních režimech vrtulníku. Vycvičit posádky v létání a taktickém létání 
ve složitých geografických a vysokohorských podmínkách.</t>
  </si>
  <si>
    <t xml:space="preserve"> 3x Mi-171,
1x Mi-17,
1x W-3A  </t>
  </si>
  <si>
    <t>Výstavba schopností:
Výcvik potápěčů se zahraničními partnery ve sladění postupů
při provádění ženijních prací pod vodou.</t>
  </si>
  <si>
    <t>Výstavba schopností:
Test kompatibility padákové techniky zavedené v AČR a NATO
z letounů AČR a NATO v rámci společných výsadkových
a aeromobilních operací.</t>
  </si>
  <si>
    <t>Výstavba schopností:
Zdokonalit specialisty záchranné a výsadkové služby v provádění záchraných operací, udržení a zvýšení odborné způsobilosti
v oblasti PR/SERE.</t>
  </si>
  <si>
    <r>
      <t>Výstavba schopností:</t>
    </r>
    <r>
      <rPr>
        <b/>
        <sz val="12"/>
        <rFont val="Times New Roman"/>
        <family val="1"/>
        <charset val="238"/>
      </rPr>
      <t xml:space="preserve"> 
</t>
    </r>
    <r>
      <rPr>
        <sz val="12"/>
        <rFont val="Times New Roman"/>
        <family val="1"/>
        <charset val="238"/>
      </rPr>
      <t>Příprava CBRN EOD týmů v odstraňování nevybuchlé munice
a improvizovaných výbušných zařízení s chemickou náplní. Udržení schopnosti CBRN EOD týmu pro NRF 2021.</t>
    </r>
  </si>
  <si>
    <t>V4 JLSG HQ EVALUATION EXERCISE</t>
  </si>
  <si>
    <t>2x Bus,
3x AO,
2x AOT,
11x ANTS,
10x přívěs</t>
  </si>
  <si>
    <t>2x Bus,
5x ANTT,
5x ANTS,
5x AOT, 
5x AO</t>
  </si>
  <si>
    <t>4x AOT</t>
  </si>
  <si>
    <t>OS Polska</t>
  </si>
  <si>
    <t>2x AOT</t>
  </si>
  <si>
    <t>srpen - září</t>
  </si>
  <si>
    <t>OS Jordánska</t>
  </si>
  <si>
    <t>CAX,
LIVEX</t>
  </si>
  <si>
    <t>CAPABLE LOGISTICIAN 2022</t>
  </si>
  <si>
    <t>VeVzS,
útvary VzS</t>
  </si>
  <si>
    <t>SVZdr MO</t>
  </si>
  <si>
    <t>1x LOV CBRN,
1x Renault Biomaster,
2x AOT,
1x LRD 130,
4x ANTS,
2x ACHR 90M,
1x MDA</t>
  </si>
  <si>
    <t>3x Bus, 
4x AOS, 
8x AOT, 
3x Multilift, 
4x KTN,
12x ATNS,
15x BVP-2</t>
  </si>
  <si>
    <t>4x AOS, 
8x AOT, 
3x Bus, 
3x Multilift, 
4x KTN,
12x ATNS,
15x BVP-2</t>
  </si>
  <si>
    <t>1x Bus,
1x VW Transporter,
1x AO</t>
  </si>
  <si>
    <t xml:space="preserve">5x AOS,
2x ANTT,
1x C-295M  </t>
  </si>
  <si>
    <t>CPX,
CAX</t>
  </si>
  <si>
    <r>
      <t>Výstavba schopností:
Zdokonalit specialisty záchranné a výsadkové služby v provádění záchraných operací, udržení a zvýšení odborné způsobilosti 
v oblas</t>
    </r>
    <r>
      <rPr>
        <sz val="12"/>
        <rFont val="Times New Roman"/>
        <family val="1"/>
        <charset val="238"/>
      </rPr>
      <t>ti PR/SERE</t>
    </r>
    <r>
      <rPr>
        <sz val="12"/>
        <color theme="1"/>
        <rFont val="Times New Roman"/>
        <family val="1"/>
        <charset val="238"/>
      </rPr>
      <t>.</t>
    </r>
  </si>
  <si>
    <t>HELICOPTER TACTICS INSTRUCTORS COURSE</t>
  </si>
  <si>
    <t xml:space="preserve"> EOD/IED RODEO 2021</t>
  </si>
  <si>
    <t xml:space="preserve">PLÁN VOJENSKÝCH CVIČENÍ JEDNOTEK A ŠTÁBŮ AČR SE ZAHRANIČNÍ ÚČASTÍ NA ROK 2021     </t>
  </si>
  <si>
    <t>4x 12</t>
  </si>
  <si>
    <t>4x 5</t>
  </si>
  <si>
    <t>Řecko</t>
  </si>
  <si>
    <t>9. listopadu -
4. prosince</t>
  </si>
  <si>
    <r>
      <t>Příprava k nasazení v operacích:
Cílem cvičení je procvičit příslušníky HUMINT ve způsobech získávání informací, plánování, přípravě a provedení HUMINT operací při stabilní a mírně zhoršené bezpečnostní situaci, včetně následného zpracování hlášení za použití pokročilých systémů
a softwarů NATO.</t>
    </r>
    <r>
      <rPr>
        <b/>
        <sz val="12"/>
        <color rgb="FFFF0000"/>
        <rFont val="Times New Roman"/>
        <family val="1"/>
        <charset val="238"/>
      </rPr>
      <t xml:space="preserve"> </t>
    </r>
  </si>
  <si>
    <t>YGGDRASIL</t>
  </si>
  <si>
    <t>OS Dánska</t>
  </si>
  <si>
    <t>SkKySIO</t>
  </si>
  <si>
    <t>VeKySIO</t>
  </si>
  <si>
    <t>JOINT COOPERATION 2021</t>
  </si>
  <si>
    <t>4x AOS</t>
  </si>
  <si>
    <t>OS Polska, Slovenska,  Maďarska, Německa,  USA</t>
  </si>
  <si>
    <t>CROSSED SWORDS</t>
  </si>
  <si>
    <t>Estonsko</t>
  </si>
  <si>
    <t>TATANKA</t>
  </si>
  <si>
    <t>SOFT CAPS 2021</t>
  </si>
  <si>
    <t>OS Polska, Slovenska
Maďarska, Německa
US Army</t>
  </si>
  <si>
    <t>2x LOV IVECO,                                     1x JAS-39,
2x ARTHUR,
2x Bus,
2x AOS,
4x AOT,
12x ANTT,
3x ANTS</t>
  </si>
  <si>
    <t>LIVEX,
TRIAL</t>
  </si>
  <si>
    <r>
      <t xml:space="preserve">Resolute Support </t>
    </r>
    <r>
      <rPr>
        <sz val="12"/>
        <rFont val="Times New Roman"/>
        <family val="1"/>
        <charset val="238"/>
      </rPr>
      <t xml:space="preserve">Training Element </t>
    </r>
    <r>
      <rPr>
        <sz val="12"/>
        <color theme="1"/>
        <rFont val="Times New Roman"/>
        <family val="1"/>
        <charset val="238"/>
      </rPr>
      <t>I-IV</t>
    </r>
  </si>
  <si>
    <t xml:space="preserve">Příprava k nasazení v operacích:
Podpora jednotek NATO před nasazením do zahraniční operace. </t>
  </si>
  <si>
    <t xml:space="preserve">Výstavba schoností:
Prohloubit interoperabilitu jednotek IO/PSYOPS. </t>
  </si>
  <si>
    <r>
      <t>Bilaterální a regionální spolupráce:</t>
    </r>
    <r>
      <rPr>
        <sz val="12"/>
        <color rgb="FFFF0000"/>
        <rFont val="Times New Roman"/>
        <family val="1"/>
        <charset val="238"/>
      </rPr>
      <t xml:space="preserve">
</t>
    </r>
    <r>
      <rPr>
        <sz val="12"/>
        <rFont val="Times New Roman"/>
        <family val="1"/>
        <charset val="238"/>
      </rPr>
      <t>Technické cvičení s cílem připravit forenzní specialisty a operační důstojníky kybernetických sil.</t>
    </r>
  </si>
  <si>
    <t>Bilaterální a regionální spolupráce:
Mezinárodní cvičení jednotek CIMIC a IO v rámci států V4 s cílem vycvičit týmy IO v analýze a tvorbě produktů.</t>
  </si>
  <si>
    <t>Pohotovostní síly:
Testování nových úprav aplikací LOGFAS v oblasti plánování
a zabezpečení vojenských přeprav a přesunů pro ÚU NRF 2022. Cílem cvičení je konstrukce MNDDP pro NRF 2022.</t>
  </si>
  <si>
    <t>STEADFAST FLOW 2021</t>
  </si>
  <si>
    <t xml:space="preserve">Pohotovostní síly:
Zabezpečit sladění a vzájemnou kooperaci národních operátorů M&amp;T aplikací LOGFAS v rámci NATO při plánování mezinárodních strategických přeprav. </t>
  </si>
  <si>
    <t>DEFENDER EUROPE 2021</t>
  </si>
  <si>
    <t>NATO, USEUCOM, TCN</t>
  </si>
  <si>
    <t>Litva, 
Lotyšsko,
Estonsko</t>
  </si>
  <si>
    <t xml:space="preserve">Bilaterální a regionální spolupráce:
Procvičit plánování a provedení podpory aliančních sil na území ČR - TEST schopnosti HNS pro CD. Cvičení proběhne v návaznosti 
na aktivity SACEUR AOR Enablement, AMRC a výstavby
a udržení schopností AČR HNS. </t>
  </si>
  <si>
    <t xml:space="preserve"> květen</t>
  </si>
  <si>
    <t>Bulharsko, 
Rumunsko</t>
  </si>
  <si>
    <t xml:space="preserve">
STEADFAST DEFENDER 2021 (NATO)/
CAPABLE DEPLOYER 21
(DEU-JSES)</t>
  </si>
  <si>
    <t>SLog MO,
ALog,
útvary VzS,
útvary PozS,
VeV-VA, 
AKIS</t>
  </si>
  <si>
    <t>3x Bus,
1x KHA MB Actros,
2x RZA MB Atego,
3x T-815-7 
CAS 30,
3x T-815-7 
1x CAS 32,
1x CAS MB Dennis,
1x T 810,
3x CAS 25 LIAZ</t>
  </si>
  <si>
    <t xml:space="preserve">Bilaterální a regionální spolupráce:
Mezinárodní cvičení Fire &amp; Rescue je aktivitou k naplnění „Dohody mezi ČR a Slovenskem o spolupráci při ochraně vzdušného prostoru“ prostřednictvím přeshraniční spolupráce vojenských hasičských jednotek na zajištění podpory letadel a vrtulníků v nouzi. Hlavními cíli cvičení jsou rozvoj interoperability, schopnosti vzájemné kooperace, používaní společných postupů, procedur a terminologie.     
</t>
  </si>
  <si>
    <t xml:space="preserve">říjen - listopad </t>
  </si>
  <si>
    <t>Bulharsko</t>
  </si>
  <si>
    <t>OS Maďarska, Polska, Slovenska a Německa</t>
  </si>
  <si>
    <r>
      <t>Výstavba schopností:
Výstavba společné schopnosti V4 JLSG HQ dle CT 2017. 
FOC pro HRF3 (90D NTM) do 1. 1. 2023. 
Evaluační cvičení je dle rozhodnutí V4 Logistic principals.</t>
    </r>
    <r>
      <rPr>
        <sz val="12"/>
        <color rgb="FFFF0000"/>
        <rFont val="Times New Roman"/>
        <family val="1"/>
        <charset val="238"/>
      </rPr>
      <t xml:space="preserve">
</t>
    </r>
  </si>
  <si>
    <t>SLog MO,
SZZ AČR MO,
ALog
AKIS,
AVZdr,
útvary PozS,
 útvary VzS,
AP AČR,
HVeVP</t>
  </si>
  <si>
    <t>6. - 25. září</t>
  </si>
  <si>
    <t>9. - 15. května</t>
  </si>
  <si>
    <t>2. - 8. května</t>
  </si>
  <si>
    <t>TOXIC LEAK 2021/III</t>
  </si>
  <si>
    <t>3. - 9. října</t>
  </si>
  <si>
    <t>TOXIC LEAK 2021/IV</t>
  </si>
  <si>
    <t xml:space="preserve">10. - 16. října </t>
  </si>
  <si>
    <t>ETAP-C</t>
  </si>
  <si>
    <t xml:space="preserve">ETAP-T </t>
  </si>
  <si>
    <t>USA, 
Velká Britanie</t>
  </si>
  <si>
    <t>listopad</t>
  </si>
  <si>
    <t>ACTIVE SHOOTER</t>
  </si>
  <si>
    <t>Výstavba schopností:
Sladit výcvikové postupy střeleckých instruktorů vojenské policie.</t>
  </si>
  <si>
    <t>Výstavba schopností:
Sladit výcvikové postupy Pohotovostních oddělení vojenské policie.</t>
  </si>
  <si>
    <t xml:space="preserve">Společný výcvik Pohotovostních oddělení
a oddělení krizového managementu </t>
  </si>
  <si>
    <t>HIGH RISK OPERATIONS</t>
  </si>
  <si>
    <t>SNIPER I/2021</t>
  </si>
  <si>
    <t>SNIPER II/2021</t>
  </si>
  <si>
    <t>Výstavba schopností:
Sladit výcvikové postupy odstřelovačů vojenské policie.</t>
  </si>
  <si>
    <t>Bilaterální a regionální spolupráce:
Sladit postupy jednotek CIMIC států NATO se zaměřením
na plánování stabilizačních operací.</t>
  </si>
  <si>
    <t>5. března - 4. dubna</t>
  </si>
  <si>
    <r>
      <t xml:space="preserve">1x RACCOS,
1x PU PoSy,
</t>
    </r>
    <r>
      <rPr>
        <sz val="12"/>
        <color theme="1"/>
        <rFont val="Times New Roman"/>
        <family val="1"/>
        <charset val="238"/>
      </rPr>
      <t>1x T-810,</t>
    </r>
    <r>
      <rPr>
        <sz val="12"/>
        <rFont val="Times New Roman"/>
        <family val="1"/>
        <charset val="238"/>
      </rPr>
      <t xml:space="preserve">
1x RVR,
4x RBS-70</t>
    </r>
  </si>
  <si>
    <t xml:space="preserve">Příprava k nasazení v operacích:
Výcvik JTAC, zvyšování interoperability. </t>
  </si>
  <si>
    <t>ACE 2021</t>
  </si>
  <si>
    <t>Švédsko,
Finsko,
Norsko</t>
  </si>
  <si>
    <t>29. května - 22. června</t>
  </si>
  <si>
    <t>VeVzS,
21. zTL,
26. pVŘPz,
14. plogp</t>
  </si>
  <si>
    <t>OS Nizozemí</t>
  </si>
  <si>
    <t xml:space="preserve">
ORANGE WARDEN 
</t>
  </si>
  <si>
    <t>Partnership Program</t>
  </si>
  <si>
    <t xml:space="preserve">Bilaterální a regionální spolupráce:
Výcvik JTAC, zvyšování interoperability. </t>
  </si>
  <si>
    <r>
      <t xml:space="preserve">VzS Itálie, Německa, Francie, Švédska, </t>
    </r>
    <r>
      <rPr>
        <sz val="12"/>
        <color theme="1"/>
        <rFont val="Times New Roman"/>
        <family val="1"/>
        <charset val="238"/>
      </rPr>
      <t>USA</t>
    </r>
  </si>
  <si>
    <t>2x 7</t>
  </si>
  <si>
    <t>2x L-159,
2x JAS-39</t>
  </si>
  <si>
    <t>NATO, VzS Rakouska</t>
  </si>
  <si>
    <t>Výstavba schopností:
Zdokonalovací výcvik zaměřen na zisk nových schopností u předsunutých leteckých návodčích v oblasti Digitally Aided Close Air Support (DACAS) pro plnění úkolů v jejich odbornosti.</t>
  </si>
  <si>
    <t xml:space="preserve">
4x L-159,
1x Mi-171
</t>
  </si>
  <si>
    <t>VeVzS,
21. zTL,
22. zVrL</t>
  </si>
  <si>
    <t xml:space="preserve">5. - 15. března </t>
  </si>
  <si>
    <t>VeVzS,
21. zTL,
26. pVŘPz</t>
  </si>
  <si>
    <t>26. května - 17. června</t>
  </si>
  <si>
    <t>VeVzS,
22. zVrL,
24. zDL</t>
  </si>
  <si>
    <t xml:space="preserve">
NATO TIGER MEET 2021
</t>
  </si>
  <si>
    <t>VeVzS,
22. zVrL</t>
  </si>
  <si>
    <t>2x Mi-24</t>
  </si>
  <si>
    <t>1x Mi-17, 
1x W-3A</t>
  </si>
  <si>
    <t>Výstavba schopností:
Mezistátní spolupráce jednotek určených do systému SAR. Předání zkušeností a sjednocení postupů při záchranných operacích v rámci služby SAR (Search and Rescue service).</t>
  </si>
  <si>
    <t>24x ročně</t>
  </si>
  <si>
    <t>2x ročně</t>
  </si>
  <si>
    <t xml:space="preserve"> 30. listopadu -
 9. prosince</t>
  </si>
  <si>
    <t xml:space="preserve">  
září 
</t>
  </si>
  <si>
    <t xml:space="preserve">Pohotovostní síly:
Podpora stěžejního cvičení NATO 2022. Cvičení pro přípravu, hodnocení a finální certifikaci jednotek NRF 2023 a operačního velitelství velitelství v rozsahu pro vedení "Major Joint Operation", 
v oblasti CBRN Defence. </t>
  </si>
  <si>
    <t>19. - 28. října</t>
  </si>
  <si>
    <t xml:space="preserve"> Nizozemí</t>
  </si>
  <si>
    <t>Pohotovostní síly:
Podpora přípravy a provedení cvičení v oblasti odpovědnosti NATO JCBRN TEP (pracovní skupina odpovědná za přípravu a provedení cvičení v oblasti CBRN Defence). Cvičení bude zaměřeno 
na činnost štábu a jednotek letecké základny při organizování 
a realizaci opatření ochrany proti ZHN.</t>
  </si>
  <si>
    <t xml:space="preserve">OS Maďarska, Belgie, Francie, Slovinska, Slovenska, Polska, USA, Rakouska, Německa </t>
  </si>
  <si>
    <t>53. pPzEB,
102. pzpr</t>
  </si>
  <si>
    <r>
      <rPr>
        <strike/>
        <sz val="12"/>
        <color theme="1"/>
        <rFont val="Times New Roman"/>
        <family val="1"/>
        <charset val="238"/>
      </rPr>
      <t xml:space="preserve">
</t>
    </r>
    <r>
      <rPr>
        <sz val="12"/>
        <color theme="1"/>
        <rFont val="Times New Roman"/>
        <family val="1"/>
        <charset val="238"/>
      </rPr>
      <t xml:space="preserve">7. mb,
71. mpr                </t>
    </r>
  </si>
  <si>
    <r>
      <rPr>
        <strike/>
        <sz val="12"/>
        <color theme="1"/>
        <rFont val="Times New Roman"/>
        <family val="1"/>
        <charset val="238"/>
      </rPr>
      <t xml:space="preserve">
</t>
    </r>
    <r>
      <rPr>
        <sz val="12"/>
        <color theme="1"/>
        <rFont val="Times New Roman"/>
        <family val="1"/>
        <charset val="238"/>
      </rPr>
      <t xml:space="preserve">7. mb,
73. tpr               </t>
    </r>
  </si>
  <si>
    <t xml:space="preserve">7. mb,
71. mpr
</t>
  </si>
  <si>
    <t>7. mb,
71. mpr</t>
  </si>
  <si>
    <t>TRANSYLVANIAN DRAGONS 21/I</t>
  </si>
  <si>
    <t>7. mb,
72. mpr, 
AZ</t>
  </si>
  <si>
    <t>STRONG EUROPEAN TANK CHALLENGE 2021</t>
  </si>
  <si>
    <t>7. mb,
73. tpr</t>
  </si>
  <si>
    <t>5x T-72M4 CZ,
1x VT 72M4 CZ,
3x ANTT,
3x ANTS, 
1x AOT,
1x AOS</t>
  </si>
  <si>
    <t>BLONDE AVALANCHE</t>
  </si>
  <si>
    <t>26. září - 1. října</t>
  </si>
  <si>
    <t xml:space="preserve">1x AOT </t>
  </si>
  <si>
    <t>CBRN COOPERATION JO I
EOD/C-IED COOPERATION JO</t>
  </si>
  <si>
    <t>Jordánsko</t>
  </si>
  <si>
    <t xml:space="preserve">STEADFAST LEDA 2021                 </t>
  </si>
  <si>
    <t>31. prchbo,
element ARRC</t>
  </si>
  <si>
    <t xml:space="preserve">  -</t>
  </si>
  <si>
    <t xml:space="preserve">jednotky afilované
k HQ ARRC  </t>
  </si>
  <si>
    <t xml:space="preserve">říjen - prosinec             </t>
  </si>
  <si>
    <t xml:space="preserve">CPX,
CAX </t>
  </si>
  <si>
    <t>březen - duben</t>
  </si>
  <si>
    <t>PHODOPE 21</t>
  </si>
  <si>
    <t xml:space="preserve">Bulharsko </t>
  </si>
  <si>
    <t>12. - 26. března</t>
  </si>
  <si>
    <t>Bilaterální a regionální spolupráce:
Zdokonalit a prohloubit znalosti v oblasti  v boji v horském terénu prováděnou na taktickém stupni v mezinárodním prostředí
ve spolupráci se zahraničním partnerem.</t>
  </si>
  <si>
    <t>130</t>
  </si>
  <si>
    <t>20. února - 6. března</t>
  </si>
  <si>
    <t>4x Bus,
5x ANTT,
10x ANTS,
10x AOT, 
 5x AO</t>
  </si>
  <si>
    <t xml:space="preserve"> 11. - 24. září</t>
  </si>
  <si>
    <t xml:space="preserve">6x ShKH 152 mm,
4x rld ARTHUR,                                            4x LOV IVECO 
10x ANTT,
10x ANTS,
14x AOT         </t>
  </si>
  <si>
    <t>Výstavba schopností:
Rozvoj oblasti dělostřelecké podpory v souladu se Stanag 2934
a 2484 v rámci koaličního prostředí. Cvičení slouží jako zdrojová platforma implementace nového systému řízení palby do ASCA prostředí.</t>
  </si>
  <si>
    <t xml:space="preserve">29. dubna - 13. května </t>
  </si>
  <si>
    <t>7. mb,
13. dp,
14. plogp,
53. pPzEB,
43. vp</t>
  </si>
  <si>
    <t>1x Bus,
2x ACHR-90,
4x ANTS,
4x AOT</t>
  </si>
  <si>
    <t xml:space="preserve">    21. - 26. března</t>
  </si>
  <si>
    <t>Pohotovostní síly:
Procvičení interoperability jednotek CIS NATO v rámci konceptu Federated Mission Networking. Podpora certifikačního cvičení (CAX/CPX) JHQs MC MLCC.</t>
  </si>
  <si>
    <t xml:space="preserve">OS Slovenska </t>
  </si>
  <si>
    <t>Bilaterální a regionální spolupráce:
Výstavba schopností: certifikace HQ ARRC jako MC MLCC HQ, deklarace FOC. Prohloubení interoperiability velitelství brchbo afilovaného k HQ ARRC. Příslušníci elementu ARRC se zúčastní souvisejících  plánovacích konferencí.</t>
  </si>
  <si>
    <t>State Partnership Program Exercise I</t>
  </si>
  <si>
    <t>State Partnership Program Exercise II</t>
  </si>
  <si>
    <t>SpecS AČR</t>
  </si>
  <si>
    <t>Emerald Warríor</t>
  </si>
  <si>
    <t>10. - 31. ledna</t>
  </si>
  <si>
    <t>5. - 26. února</t>
  </si>
  <si>
    <t xml:space="preserve">HIGH MOUNTAIN TRAINING SUMMER </t>
  </si>
  <si>
    <t>15. února - 7. března</t>
  </si>
  <si>
    <t xml:space="preserve">HIGH MOUNTAIN TRAINING WINTER </t>
  </si>
  <si>
    <t>1. - 16. března</t>
  </si>
  <si>
    <t>6. - 30. dubna</t>
  </si>
  <si>
    <t>SKY JUMP</t>
  </si>
  <si>
    <t>USA,
Polsko,
Slovensko</t>
  </si>
  <si>
    <t>Příprava k nasazení v operacích:
Cílem cvičení je připravit specialisty speciálních sil pro plnění úkolů
v jejich odbornosti v mezinárodním prostředí
a při poskytování poradní činnosti jiným jednotkám.</t>
  </si>
  <si>
    <t>Příprava k nasazení v operacích:
Cílem cvičení je připravit a zdokonalit specialisty speciálních sil 
pro plnění úkolů v jejich odbornosti (zejména zdravotní)
a výměna zkušeností se zahraničními partnery.</t>
  </si>
  <si>
    <r>
      <rPr>
        <sz val="12"/>
        <color theme="1"/>
        <rFont val="Times New Roman"/>
        <family val="1"/>
        <charset val="238"/>
      </rPr>
      <t>Příprava k nasazení v operacích:
Cílem cvičení je připravit specialisty speciálních sil pro plnění úkolů
v jejich odbornosti, se zaměřením na FIBUA a CQB, včetně možnosti využití leteckých platforem.</t>
    </r>
    <r>
      <rPr>
        <sz val="12"/>
        <color rgb="FFFF0000"/>
        <rFont val="Times New Roman"/>
        <family val="1"/>
        <charset val="238"/>
      </rPr>
      <t xml:space="preserve"> </t>
    </r>
  </si>
  <si>
    <t>7. mb,
13. dp,
14. plogp,
15. žp,
22. zVrL,
25. plrp,
31. prchbo,
53. pPzEB,
AVZdr,
AKIS,
VeKySIO
VP,
 VGHMÚř</t>
  </si>
  <si>
    <t>LIVEX,
TTEX,
CPX</t>
  </si>
  <si>
    <t>8. února - 7. března</t>
  </si>
  <si>
    <t>Finsko</t>
  </si>
  <si>
    <t>Německo, 
Polsko</t>
  </si>
  <si>
    <t>Itálie, 
Sardínie</t>
  </si>
  <si>
    <t>Belgie,
Nizozemí,
Francie,                             Německo</t>
  </si>
  <si>
    <t>Maďarsko,  
Polsko, 
Slovensko, 
Německo</t>
  </si>
  <si>
    <t>Maďarsko, 
Polsko, 
Slovensko, 
Německo</t>
  </si>
  <si>
    <t>Maďarsko, 
Polsko,
 Slovensko, 
Německo</t>
  </si>
  <si>
    <t>US Army
(TNG), 
OS Velké Británie</t>
  </si>
  <si>
    <t>US Army
(TNG)</t>
  </si>
  <si>
    <t>OS USA/USAFE FIRE RESCUE ACADEMY</t>
  </si>
  <si>
    <t xml:space="preserve">OS Norska, USA 
</t>
  </si>
  <si>
    <t>1. - 17. března</t>
  </si>
  <si>
    <t>5. - 29. ledna</t>
  </si>
  <si>
    <t>2x 6</t>
  </si>
  <si>
    <t>VeV-VA, 
útvary PozS,
útvary VzS</t>
  </si>
  <si>
    <t>22. zVrL,
601. skss</t>
  </si>
  <si>
    <t>VeV-VA,
 útvary PozS,
útvary VzS</t>
  </si>
  <si>
    <t>3x Bus</t>
  </si>
  <si>
    <t xml:space="preserve">10x AOT,
4x ANTS
</t>
  </si>
  <si>
    <t>Výstavba schopností: 
Vycvičit piloty stíhacího letectva v doplňování paliva za letu (Air-to-Air Refueling) z důvodu udržení operačních schopností. Závisí 
na kapacitních možnostech tankovacích letounů aliančních partnerů. Lety z LKCV. Lety s tankerem v rámci programu MRTT jsou podmíněné jeho certifikací pro typ JAS-39 Gripen.</t>
  </si>
  <si>
    <t>Výstavba schopností:                    
Společné cvičení z 601. skss. Výcvik pro SOTG.</t>
  </si>
  <si>
    <t>Pohotovostní sily:
Cílem cvičení je udržet a zvýšit schopnosti zúčastněných jednotek 
ve vedení defensivních operací v prostředí symetrického boje
a tím deklarovat schopnosti sil NATO účinně odvracet potencionální hrozby vysoce intenzivního válečného konfliktu. Výcvik POL VJTF ve fázi STAND DOWN.</t>
  </si>
  <si>
    <t>Bilaterální a regionální spolupráce:
Rozvoj interoperability s mezinárodním partnerem. Zdokonalení se při plánování, provedení a vyhodnocení cvičení mechanizovaných
a motorizovaných jednotek.</t>
  </si>
  <si>
    <t>Výstavba schopností:
Procvičit plánování, řízení a poskytování logistické podpory 
v mnohonárodních operacích. Cvičení je organizováno k udržení schopnosti dle CT 2008 RSOM-MCT. Tato schopnost je držena
k vyčlenění do 3. úrovně logistického zabezpečení aliančních ÚU (JLSG) a k plnění úkolů SACEUR AOR Enablement na území ČR
v rámci praporu podpory nasaditelných sil ALog.</t>
  </si>
  <si>
    <t xml:space="preserve">Výstavba schopností: 
Zdokonalit specialisty chemických odborností v aplikaci postupů 
při ochraně před zbraněmi hromadného ničení za použití reálných bojových látek. </t>
  </si>
  <si>
    <t xml:space="preserve">Výstavba schopností:
Zdokonalit specialisty chemických odborností v aplikaci postupů 
při ochraně před zbraněmi hromadného ničení za použití reálných bojových látek. </t>
  </si>
  <si>
    <t xml:space="preserve">Výstavba schopností: 
Zdokonalit specialisty chemických odborností v aplikaci postupů
při ochraně před zbraněmi hromadného ničení za použití reálných bojových látek. </t>
  </si>
  <si>
    <r>
      <t xml:space="preserve">Bilaterální a regionální spolupráce:
Procvičit plánování a provedení podpory aliančních sil na území ČR - TEST schopnosti HNS pro CD. Cvičení proběhne v návaznosti na aktivity SACEUR AOR Enablement </t>
    </r>
    <r>
      <rPr>
        <sz val="12"/>
        <rFont val="Times New Roman"/>
        <family val="1"/>
        <charset val="238"/>
      </rPr>
      <t xml:space="preserve">a výstavby a udržení schopností AČR HNS. </t>
    </r>
  </si>
  <si>
    <t>VzS Švédska, Norska, 
Finska, Německa, USAFE</t>
  </si>
  <si>
    <t>25. září - 10. října</t>
  </si>
  <si>
    <t>POL SOF</t>
  </si>
  <si>
    <r>
      <t>CT</t>
    </r>
    <r>
      <rPr>
        <sz val="12"/>
        <rFont val="Times New Roman"/>
        <family val="1"/>
        <charset val="238"/>
      </rPr>
      <t xml:space="preserve"> CERTIFICATION</t>
    </r>
  </si>
  <si>
    <t>CAS WEEK</t>
  </si>
  <si>
    <t>Polské SOF</t>
  </si>
  <si>
    <t xml:space="preserve">Bilaterální a regionální spolupráce:
Cvičení je zaměřeno na bilaterální spolupráci s POL SOF JTAC. Cvičení podpoří spolupráci obou SOF jednotek a u JTAC dojde 
k prodloužení předepsaných druhů navedení. </t>
  </si>
  <si>
    <t>BOLD QUEST I</t>
  </si>
  <si>
    <t>BOLD QUEST II</t>
  </si>
  <si>
    <t>VP Gruzie, Chorvatska, Polska, Slovenska, USA</t>
  </si>
  <si>
    <t xml:space="preserve"> 3. - 23. května                                          </t>
  </si>
  <si>
    <t>3x 20</t>
  </si>
  <si>
    <t>Příprava k nasazení v operacích:
Získání zkušenosti z navádění letecké podpory v mezinárodním prostředí s cílem udržet povinné počty a druhy navedení vzhledem
k předepsaným počtům dle předpisu LET 3-7.</t>
  </si>
  <si>
    <t>Příprava k nasazení v operacích:
Příprava leteckého personálu k nasazení v misi MFO SINAJ
a také pro schopnost NRI 2021-2026. (European Tactical Airlift  Programme - Course).</t>
  </si>
  <si>
    <t xml:space="preserve">Příprava k nasazení v operacích:
Příprava leteckého personálu k nasazení v misi MFO SINAJ 
a také pro schopnost NRI 2021-2026. (European Tactical Airlift  Programme - Training).                                                                        </t>
  </si>
  <si>
    <t>Příprava k nasazení v operacích:
Cvičení je určeno jen pro SOF jednotky se zaměřením na výcvik
s AC-130 (Gunship).</t>
  </si>
  <si>
    <t>Příprava k nasazení v operacích:
Cílem cvičení je připravit specialisty speciálních sil pro plnění úkolů
v jejich odbornosti, se zaměřením na FIBUA a CQB, včetně možnosti využití leteckých platforem.</t>
  </si>
  <si>
    <t>Příprava k nasazení v operacích:
Cílem cvičení je připravit a zdokonalit specialisty speciálních sil
pro plnění úkolů v jejich odbornosti (zejména zdravotní) 
a výměna zkušeností se zahraničními partnery.</t>
  </si>
  <si>
    <t>Příprava k nasazení v operacích:
Cílem cvičení je připravit specialisty speciálních sil pro plnění úkolů 
v jejich odbornosti, se zaměřením na FIBUA a CQB, včetně možnosti využití leteckých platforem.</t>
  </si>
  <si>
    <t>Pohotovostní sily:
Cílem cvičení je udržet a zvýšit schopnosti zúčastněných jednotek 
ve vedení defensivních operací v prostředí symetrického boje 
a tím deklarovat schopnosti sil NATO účinně odvracet potencionální hrozby vysoce intenzivního válečného konfliktu. Výcvik POL VJTF 2021 ve fázi STAND DOWN.</t>
  </si>
  <si>
    <t>18. - 29. ledna, 
12. - 23. dubna,
19. - 30. července,                   20. září - 1. října</t>
  </si>
  <si>
    <t xml:space="preserve">OS Rakouska, Belgie, Německa, Francie, Polska, Švédska, Turecka </t>
  </si>
  <si>
    <t xml:space="preserve">Pohotovostní síly:
Podpora stěžejního cvičení NATO 2021. Cvičení pro přípravu, hodnocení a finální certifikaci jednotek NRF 2022 a operačního velitelství v rozsahu pro vedení "Major Joint Operation", v oblasti
CBRN Defence. </t>
  </si>
  <si>
    <t>3. - 8. února</t>
  </si>
  <si>
    <t>Bilaterální a regionální spolupráce:
Získání nových zkušeností a dovedností v boji, přežití a plánování 
ve velmi chladném prostředí. Prohloubení spolupráce a zkušeností
s rezervními jednotkami Finska a dalších účastnících se spojeneckých národů.</t>
  </si>
  <si>
    <t>Bilaterální a regionální spolupráce:
Rozvoj interoperability s mezinárodním partnerem. Zdokonalení se při plánování, provedení a vyhodnocení cvičení mechanizovaných 
a motorizovaných jednotek. Výroční cvičení V4.</t>
  </si>
  <si>
    <t xml:space="preserve">Bilaterální a regionální spolupráce:
Rozvoj interoperability s mezinárodním partnerem. Zdokonalení se při plánování, provedení a vyhodnocení cvičení v oblasti IZS ženijních jednotek. </t>
  </si>
  <si>
    <t xml:space="preserve">Bilaterální a regionální spolupráce:
Zdokonalit a prohloubit dosažené znalosti a dovednosti v oblasti taktiky malých jednotek při komplexním taktickém cvičení se zaměřením na výcvik (pěšího) družstva pod taktickým námětem. </t>
  </si>
  <si>
    <t>5x AOT,
1x ANTS</t>
  </si>
  <si>
    <t>Bilaterální a regionální spolupráce:
Udržovací výcvik a odborná speciální příprava odběrových týmů
pro NRF 2021, společný výcvik US Národní gardou, zvýšení interoperability a společný výcvik dle procedur NATO.</t>
  </si>
  <si>
    <t xml:space="preserve">OS Bulharska </t>
  </si>
  <si>
    <t>1x Bus,
1x ANTS,
1x ANTT,
1x AOS</t>
  </si>
  <si>
    <t>Bilaterální a regionální spolupráce:
Udržení a rozvoj schopností v oblasti plánování a řízení boje. Interoperabilita, rozvoj spolupráce mezi 4. BÚU a 10. DEU Pz DIV.</t>
  </si>
  <si>
    <t>Bilaterální a regionální spolupráce:
Udržení a rozvoj schopností v oblasti plánování a řízení boje. Interoperabilita, rozvoj spolupráce s jednotkami 10. DEU Pz DIV.</t>
  </si>
  <si>
    <t>Bilaterální a regionální spolupráce: 
Technické kybernetické cvičení, s cílem vycvičit specialisty kybernetických sil v oblasti řešení kybernetických incidentů.</t>
  </si>
  <si>
    <t xml:space="preserve">Bilaterální a regionální spolupráce:
Zdokonalit a prohloubit dosažené znalosti a dovednosti v oblasti taktiky malých jednotek při komplexním taktickém cvičení 
se zaměřením na výcvik (pěšího) družstva pod taktickým námětem. </t>
  </si>
  <si>
    <t xml:space="preserve">Výstavba schopností:
Cvičení v rámci přípravy jednotek EU.  Příprava specialistů EOD
se zahraničními partnery s cílem zdokonalit se v použití CIED procedur.  </t>
  </si>
  <si>
    <t>Výstavba schopností:    
Výcvik s prvky 2. mb ASR (prapor ISTAR) a 5. pSU Žilina.     Prohloubení schopností prvků - průzkumu, HUMINT a UAV
v mezinárodním prostředí, příprava průzkumných jednotek 
v rámci výcvikové aktivity V4.</t>
  </si>
  <si>
    <t>Výstavba schopností:
Zdokonalit specialisty záchranné a výsadkové služby
v profilových odbornostech s cílem sledovat nové trendy vhodné
k zavedení do výcviku v AČR.</t>
  </si>
  <si>
    <t>Výstavba schopností:
Metodologická příprava a štábní nácvik JLSG HQ se zaměřením
na státy V4. Aktivita otevřená i ostatním státům NATO a IP.</t>
  </si>
  <si>
    <t>SLog MO,
ALog,
VeVzS,
21. zTL,
22. zVrL,
24. zDL,
SL Pce,
VeV-VA</t>
  </si>
  <si>
    <t>53. pPzEB,               13. dp, 
21. zTL</t>
  </si>
  <si>
    <t>Výstavba schoností:
Prohloubit interoperabilitu OS zemí NATO v oblasti medical treatment and CBRN medical countemeasures. Cvičení probíhá
pod záštitou MilMed CoE.</t>
  </si>
  <si>
    <t>CAX, 
LIVEX, STAFEX</t>
  </si>
  <si>
    <t>leden, 
květen</t>
  </si>
  <si>
    <t>5, 
15</t>
  </si>
  <si>
    <t>15,
30</t>
  </si>
  <si>
    <t>25. plrp, 
AKIS</t>
  </si>
  <si>
    <t>WARRIOR 2021</t>
  </si>
  <si>
    <t>Bilaterální a regionální spolupráce:
Provést mezinárodní cvičení se zaměřením na zdokonalení dovedností určeného týmu v oblasti průzkumu, prověření schopnosti práce v mezinárodním prostředí a praktická aplikace dosažených teoretických znalostí v oblasti  průzkumu.</t>
  </si>
  <si>
    <t>44. lmopr, 
102. pzpr</t>
  </si>
  <si>
    <t>2x Bus,
3x AO,
1x VW transporter</t>
  </si>
  <si>
    <t>eFP TF GBAD 
PRE-DEPLOYMENT TRAINING</t>
  </si>
  <si>
    <t xml:space="preserve">Pohotovostní síly:
Příprava specialistů EOD se zahraničními partnery s cílem udržení dosažených schopností v likvidaci nástražných výbušných systémů. Udržovací výcvik skupin EOD pro NRI 2021. </t>
  </si>
  <si>
    <t>Pohotovostní síly: 
Cílem cvičení je udržet a zvýšit schopnosti zúčastněných jednotek 
ve vedení defensivních operací v prostředí symetrického boje
a tím deklarovat schopnosti sil NATO účinně odvracet potencionální hrozby vysoce intenzivního válečného konfliktu. Výcvik POL VJTF 2021 ve fázi STAND DOWN.</t>
  </si>
  <si>
    <t>Pohotovostní síly:
Podpora při přípravě a provedení hodnocení velitelství NATO Force Structure v oblasti CBRN Defence za účelem jeho certifikace jako NATO velitelství pro "NATO Small Joint Operation.".</t>
  </si>
  <si>
    <t>Výstavba schopností:
Zdokonalit piloty a předsunuté letecké návodčí v profilových odbornostech. Reciproční aktivita ke cvičení Ample Strike.</t>
  </si>
  <si>
    <t>OS Dánska, Švédska, Lotyšska, Německa, Francie, Belgie, Kanady, Polska, Slovinska, Norska, Lotyšska,
Norska, Finska, Nizozemí, Itálie, Rumunska</t>
  </si>
  <si>
    <t>Výstavba schopností:
Zabezpečení certifikace příslušníků Vojenských Hasičských jednotek AČR v souladu s požadavky s mezinárodní smlouvou
o standardech bezpečnosti letového provozu ICAO (Úmluva 
o mezinárodním civilním letectví č. 147/1947 Sb.).</t>
  </si>
  <si>
    <t>Výstavba schopností:
Připravit specialisty speciálních sil pro plnění úkolů v jejich odbornosti, výměna zkušeností se zahraničními partnery. Získat zkušenosti z přípravy a certifikace jednotek pro národní operace
ke zvládání krizí.</t>
  </si>
  <si>
    <t>OS Kanady, USA, Německa,Velké Británie, Nizozemí, Itálie, Belgie,
Dánska, Finska, Rakouska, Francie, Španělska, Norska</t>
  </si>
  <si>
    <t>Výstavba schopností:
Podpora organizující země  (Slovensko) v přípravě a provedení cvičení (LIVEX) zaměřeného na procvičení činnosti a hodnocení taktických "CBRN Defence" jednotek v podmínkách použití ostrých bojových otravných látek (Live Agents Training).</t>
  </si>
  <si>
    <t xml:space="preserve">Bilaterální a regionální spolupráce: 
Procvičit plánování, řízení a podporu přesunů přes území několika států v mnohonárodních operacích. Pracovní jednání interní, hodnotitelské, standardizační a plánovací skupiny, iniciační a hlavní plánovací konfenence účastnických států a organizací ke cvičení CAPABLE DEPLOYER 2021. Manévrové bojové jednotky které uskuteční přesun - SABER GUARDIAN 2021. </t>
  </si>
  <si>
    <t xml:space="preserve">Bilaterální a regionální spolupráce: 
Procvičit plánování, řízení a poskytování logistické podpory 
v mnohonárodních operacích, realizaci přijetí sil a prostředků (RSOM) v místě nasazení. Pracovní jednání interní, hodnotitelské, standardizační a plánovací skupiny, iniciační a hlavní plánovací konfenence účastnických států a organizací ke cvičení CAPABLE LOGISTICIAN 2022. </t>
  </si>
  <si>
    <t>Bilaterální a regionální spolupráce:
Zdokonalit a prohloubit znalosti v oblasti výcviku CQB a FIBUA prováděném na taktickém stupni v mezinárodním prostředí 
ve spolupráci se zahraničním partnerem.</t>
  </si>
  <si>
    <t>Bilaterální a regionální spolupráce:
Společný výcvik tankových jednotek s cílem sladit operační postupy nasazení tankových vojsk a implementace dosažených poznatků 
do výcviku v podmínkách ČR.</t>
  </si>
  <si>
    <t>Bilaterální a regionální spolupráce:
Zdokonalit a prohloubit znalosti v oblasti výcviku CQB a FIBUA prováděném na taktickém stupni v mezinárodním prostředí
ve spolupráci se zahraničním partnerem.</t>
  </si>
  <si>
    <t>Výstavba schopností:
Udržení a rozvoj schopností: plánování a provádění leteckých operací COMAO. Zdokonalit piloty ve spolupráci s partnery 
ve vedení vzdušných operací NATO. Výcvik pro ÚU ADX.
Rozvoj interoperability s NATO partnery.</t>
  </si>
  <si>
    <t>Výstavba schopností:
Podpora organizující země (Kanada) v přípravě a provedení cvičení (LIVEX) zaměřeného na procvičení činnosti taktických "CBRN Defence" jednotek v podmínkách použití ostrých bojových otravných látek (Live Agents Training) a sběr dat a poznatků pro potřeby "NATO Lessons Identified and NATO Lessons Learned" v příslušné oblasti.</t>
  </si>
  <si>
    <t>Výstavba schopností:
Zdokonalovací výcvik zaměřen na ziskávání nových schopností                    
u specialistů speciálních sil pro plnění úkolů v jejich odbornosti.</t>
  </si>
  <si>
    <t>Výstavba schopností:    
Prověřit reálnost a funkčnost deklarovaných schopností jednotek EB v systému CESMO. Ověření operačního konceptu systému CESMO a získání  podkladů pro případovou studii a EW CONOPS v rámci spolupráce s DEU v projektu PESCO
a prověření schopnosti poskytovat výstupy ve prospěch nadřízených velitelských stupňů.</t>
  </si>
  <si>
    <t>útvary VzS,
SVZdr MO,
601. skss,
útvary PozS,
VeV-VA,
ASl,
VeTer</t>
  </si>
  <si>
    <t>Bilaterální a regionální spolupráce:
Zdokonalit a prohloubit znalosti v oblasti výcviku CQB a FIBUA prováděnou na taktickém stupni v mezinárodním prostředí 
ve spolupráci se zahraničním partnerem.</t>
  </si>
  <si>
    <t xml:space="preserve">Bilaterální a regionální spolupráce:
Výcvik specialistů CBRN se zahraničním partnerem k rozvoji interoperability, teoretické zdokonalení příslušníků OS Jordánska, prohloubit jejich vědomosti a rozvíjet praktické zkušenosti 
při realizaci odběrů vzorků týmy SIBCRA a polní analýzy v prostředí přibližující se skutečným podmínkám, dále prohloubit vědomosti v oblasti principů detekce a identifikace BCHL. </t>
  </si>
  <si>
    <r>
      <t>Výstavba schopností:
Výcvik v úkolech vzdušného boje proti pomalu a nízko letícím cílům, výcvik pro NaPoSy PVO ČR, výcvik ve vzdušném boji
s letouny s odlišnými letovými vlastnostmi. Vedení společných leteckých operací (COMAO) při podpoře cvičení NATO
ke zvýšení interoperability letky. Výcvik posádek taktického letectva v létání ve složitých taktických a geografických podmínkách,  výcvik v létání v přízemní výšce, nácvik překonávání PVO, zvýšení ročního náletu letky během výluky letiště Čáslav, sdílení zkušeností a přínos aliančním partnerům při výcviku posádek vrtulníků. Pro 22. zVrL výcvik taktických instruktorů pro potřeby národního výcviku a</t>
    </r>
    <r>
      <rPr>
        <sz val="12"/>
        <color rgb="FFFF0000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EDA HEP</t>
    </r>
    <r>
      <rPr>
        <sz val="12"/>
        <rFont val="Times New Roman"/>
        <family val="1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</si>
</sst>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Kč&quot;;[Red]\-#,##0.00\ &quot;Kč&quot;"/>
    <numFmt numFmtId="164" formatCode="&quot;Kč&quot;#,##0.00_);[Red]\(&quot;Kč&quot;#,##0.00\)"/>
    <numFmt numFmtId="165" formatCode="_(* #,##0.00_);_(* \(#,##0.00\);_(* &quot;-&quot;??_);_(@_)"/>
    <numFmt numFmtId="166" formatCode="#,##0.\-"/>
    <numFmt numFmtId="167" formatCode="0_ ;\-0\ "/>
    <numFmt numFmtId="168" formatCode="#,##0_ ;\-#,##0\ "/>
    <numFmt numFmtId="169" formatCode="[$-405]mmmm\ yy;@"/>
    <numFmt numFmtId="170" formatCode="#,##0.00&quot; Kč&quot;;[Red]\-#,##0.00&quot; Kč&quot;"/>
  </numFmts>
  <fonts count="43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b/>
      <sz val="11"/>
      <name val="Arial CE"/>
      <charset val="238"/>
    </font>
    <font>
      <b/>
      <sz val="14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4"/>
      <name val="Arial CE"/>
      <charset val="238"/>
    </font>
    <font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6"/>
      <color rgb="FFFF0000"/>
      <name val="Arial CE"/>
      <charset val="238"/>
    </font>
    <font>
      <b/>
      <sz val="16"/>
      <name val="Times New Roman"/>
      <family val="1"/>
      <charset val="238"/>
    </font>
    <font>
      <sz val="12"/>
      <name val="Cambria"/>
      <family val="1"/>
      <charset val="238"/>
    </font>
    <font>
      <b/>
      <strike/>
      <sz val="12"/>
      <name val="Times New Roman"/>
      <family val="1"/>
      <charset val="238"/>
    </font>
    <font>
      <sz val="10"/>
      <name val="Arial CE"/>
      <charset val="238"/>
    </font>
    <font>
      <sz val="12"/>
      <name val="Times New Roman"/>
      <family val="1"/>
    </font>
    <font>
      <sz val="12"/>
      <color rgb="FF000000"/>
      <name val="Times New Roman"/>
      <family val="1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3"/>
      <name val="Times New Roman"/>
      <family val="1"/>
      <charset val="238"/>
    </font>
    <font>
      <sz val="12"/>
      <color theme="1"/>
      <name val="Times New Roman"/>
      <family val="1"/>
    </font>
    <font>
      <b/>
      <sz val="22"/>
      <name val="Arial CE"/>
      <charset val="238"/>
    </font>
    <font>
      <strike/>
      <sz val="12"/>
      <color rgb="FFFF0000"/>
      <name val="Times New Roman"/>
      <family val="1"/>
      <charset val="238"/>
    </font>
    <font>
      <b/>
      <strike/>
      <sz val="12"/>
      <color rgb="FFFF000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24"/>
      <color rgb="FFFF0000"/>
      <name val="Times New Roman"/>
      <family val="1"/>
      <charset val="238"/>
    </font>
    <font>
      <strike/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2" fillId="0" borderId="0"/>
    <xf numFmtId="0" fontId="15" fillId="0" borderId="0"/>
    <xf numFmtId="0" fontId="19" fillId="0" borderId="0"/>
    <xf numFmtId="0" fontId="20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33" fillId="0" borderId="0"/>
  </cellStyleXfs>
  <cellXfs count="505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vertical="center" wrapText="1"/>
      <protection locked="0"/>
    </xf>
    <xf numFmtId="166" fontId="5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5" fillId="0" borderId="0" xfId="0" applyFont="1" applyFill="1"/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 applyProtection="1">
      <alignment vertical="center"/>
      <protection locked="0"/>
    </xf>
    <xf numFmtId="16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horizontal="left" vertical="center" wrapText="1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 wrapText="1"/>
      <protection locked="0"/>
    </xf>
    <xf numFmtId="166" fontId="5" fillId="2" borderId="0" xfId="0" applyNumberFormat="1" applyFont="1" applyFill="1" applyBorder="1" applyAlignment="1" applyProtection="1">
      <alignment horizontal="right" vertical="center"/>
      <protection locked="0"/>
    </xf>
    <xf numFmtId="166" fontId="5" fillId="2" borderId="0" xfId="0" applyNumberFormat="1" applyFont="1" applyFill="1" applyBorder="1" applyAlignment="1" applyProtection="1">
      <alignment horizontal="right" vertical="center"/>
    </xf>
    <xf numFmtId="166" fontId="5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Border="1" applyAlignment="1">
      <alignment vertical="center" wrapText="1"/>
    </xf>
    <xf numFmtId="166" fontId="5" fillId="0" borderId="0" xfId="0" applyNumberFormat="1" applyFont="1" applyFill="1" applyBorder="1" applyAlignment="1" applyProtection="1">
      <alignment horizontal="right" vertical="center"/>
    </xf>
    <xf numFmtId="166" fontId="5" fillId="2" borderId="0" xfId="0" applyNumberFormat="1" applyFont="1" applyFill="1" applyBorder="1" applyAlignment="1" applyProtection="1">
      <alignment vertical="center"/>
      <protection locked="0"/>
    </xf>
    <xf numFmtId="0" fontId="5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166" fontId="5" fillId="0" borderId="0" xfId="0" applyNumberFormat="1" applyFont="1" applyFill="1" applyBorder="1" applyAlignment="1" applyProtection="1">
      <alignment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vertical="center" wrapText="1"/>
    </xf>
    <xf numFmtId="0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>
      <alignment vertical="center" wrapText="1"/>
    </xf>
    <xf numFmtId="166" fontId="5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66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166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66" fontId="5" fillId="0" borderId="0" xfId="0" applyNumberFormat="1" applyFont="1" applyFill="1" applyBorder="1" applyAlignment="1" applyProtection="1">
      <alignment horizontal="right" vertical="center" wrapText="1"/>
    </xf>
    <xf numFmtId="166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Fill="1" applyBorder="1" applyAlignment="1" applyProtection="1">
      <alignment horizontal="right" vertical="center"/>
      <protection locked="0"/>
    </xf>
    <xf numFmtId="0" fontId="5" fillId="4" borderId="0" xfId="3" applyFont="1" applyFill="1" applyBorder="1" applyAlignment="1">
      <alignment horizontal="left" vertical="center" wrapText="1"/>
    </xf>
    <xf numFmtId="0" fontId="25" fillId="0" borderId="0" xfId="0" applyFont="1" applyFill="1"/>
    <xf numFmtId="0" fontId="26" fillId="0" borderId="0" xfId="0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</xf>
    <xf numFmtId="40" fontId="1" fillId="3" borderId="1" xfId="0" applyNumberFormat="1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  <protection locked="0"/>
    </xf>
    <xf numFmtId="16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0" fontId="5" fillId="2" borderId="6" xfId="0" applyNumberFormat="1" applyFont="1" applyFill="1" applyBorder="1" applyAlignment="1" applyProtection="1">
      <alignment vertical="center"/>
      <protection locked="0"/>
    </xf>
    <xf numFmtId="166" fontId="5" fillId="2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5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right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center" vertical="center"/>
    </xf>
    <xf numFmtId="4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40" fontId="5" fillId="2" borderId="6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>
      <alignment vertical="center" wrapText="1"/>
    </xf>
    <xf numFmtId="0" fontId="27" fillId="2" borderId="0" xfId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 applyProtection="1">
      <alignment horizontal="left" vertical="center" wrapText="1"/>
      <protection locked="0"/>
    </xf>
    <xf numFmtId="166" fontId="24" fillId="2" borderId="1" xfId="0" applyNumberFormat="1" applyFont="1" applyFill="1" applyBorder="1" applyAlignment="1" applyProtection="1">
      <alignment vertical="center"/>
      <protection locked="0"/>
    </xf>
    <xf numFmtId="40" fontId="30" fillId="2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/>
    <xf numFmtId="0" fontId="5" fillId="0" borderId="1" xfId="3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30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3" applyFont="1" applyFill="1" applyBorder="1" applyAlignment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49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40" fontId="5" fillId="2" borderId="3" xfId="0" applyNumberFormat="1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right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6" fontId="5" fillId="2" borderId="1" xfId="7" applyNumberFormat="1" applyFont="1" applyFill="1" applyBorder="1" applyAlignment="1" applyProtection="1">
      <alignment horizontal="center" vertical="center"/>
      <protection locked="0"/>
    </xf>
    <xf numFmtId="0" fontId="5" fillId="2" borderId="1" xfId="7" applyFont="1" applyFill="1" applyBorder="1" applyAlignment="1" applyProtection="1">
      <alignment horizontal="center" vertical="center" wrapText="1"/>
      <protection locked="0"/>
    </xf>
    <xf numFmtId="40" fontId="5" fillId="2" borderId="1" xfId="7" applyNumberFormat="1" applyFont="1" applyFill="1" applyBorder="1" applyAlignment="1" applyProtection="1">
      <alignment horizontal="center" vertical="center"/>
    </xf>
    <xf numFmtId="166" fontId="5" fillId="2" borderId="1" xfId="7" applyNumberFormat="1" applyFont="1" applyFill="1" applyBorder="1" applyAlignment="1" applyProtection="1">
      <alignment vertical="center"/>
      <protection locked="0"/>
    </xf>
    <xf numFmtId="0" fontId="5" fillId="2" borderId="1" xfId="7" applyNumberFormat="1" applyFont="1" applyFill="1" applyBorder="1" applyAlignment="1">
      <alignment vertical="center" wrapText="1"/>
    </xf>
    <xf numFmtId="166" fontId="5" fillId="2" borderId="2" xfId="0" applyNumberFormat="1" applyFont="1" applyFill="1" applyBorder="1" applyAlignment="1" applyProtection="1">
      <alignment horizontal="center" vertical="center"/>
      <protection locked="0"/>
    </xf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40" fontId="1" fillId="2" borderId="1" xfId="0" applyNumberFormat="1" applyFont="1" applyFill="1" applyBorder="1" applyAlignment="1" applyProtection="1">
      <alignment vertical="center"/>
    </xf>
    <xf numFmtId="166" fontId="1" fillId="2" borderId="1" xfId="0" applyNumberFormat="1" applyFont="1" applyFill="1" applyBorder="1" applyAlignment="1" applyProtection="1">
      <alignment vertical="center"/>
      <protection locked="0"/>
    </xf>
    <xf numFmtId="166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40" fontId="5" fillId="2" borderId="0" xfId="0" applyNumberFormat="1" applyFont="1" applyFill="1" applyBorder="1" applyAlignment="1" applyProtection="1">
      <alignment horizontal="center" vertical="center"/>
    </xf>
    <xf numFmtId="166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4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vertical="center" wrapText="1"/>
      <protection locked="0"/>
    </xf>
    <xf numFmtId="0" fontId="21" fillId="2" borderId="1" xfId="1" applyFont="1" applyFill="1" applyBorder="1" applyAlignment="1" applyProtection="1">
      <alignment horizontal="center" vertical="center" wrapText="1"/>
      <protection locked="0"/>
    </xf>
    <xf numFmtId="49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horizontal="center" vertical="center"/>
    </xf>
    <xf numFmtId="0" fontId="21" fillId="2" borderId="1" xfId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0" fontId="5" fillId="0" borderId="1" xfId="0" applyNumberFormat="1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0" fontId="1" fillId="2" borderId="1" xfId="0" applyNumberFormat="1" applyFont="1" applyFill="1" applyBorder="1" applyAlignment="1" applyProtection="1">
      <alignment vertical="center"/>
      <protection locked="0"/>
    </xf>
    <xf numFmtId="0" fontId="18" fillId="2" borderId="0" xfId="0" applyFont="1" applyFill="1" applyBorder="1" applyAlignment="1">
      <alignment vertical="center"/>
    </xf>
    <xf numFmtId="0" fontId="18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4" fontId="31" fillId="2" borderId="0" xfId="0" applyNumberFormat="1" applyFont="1" applyFill="1" applyBorder="1" applyAlignment="1">
      <alignment horizontal="center" wrapText="1" readingOrder="1"/>
    </xf>
    <xf numFmtId="0" fontId="23" fillId="2" borderId="0" xfId="0" applyFont="1" applyFill="1" applyBorder="1" applyAlignment="1">
      <alignment horizontal="left" vertical="center"/>
    </xf>
    <xf numFmtId="167" fontId="5" fillId="2" borderId="0" xfId="0" applyNumberFormat="1" applyFont="1" applyFill="1" applyBorder="1" applyAlignment="1">
      <alignment horizontal="center" vertical="center"/>
    </xf>
    <xf numFmtId="40" fontId="5" fillId="2" borderId="0" xfId="0" applyNumberFormat="1" applyFont="1" applyFill="1" applyBorder="1" applyAlignment="1">
      <alignment vertical="center" wrapText="1"/>
    </xf>
    <xf numFmtId="0" fontId="23" fillId="2" borderId="0" xfId="0" applyFont="1" applyFill="1" applyBorder="1" applyAlignment="1">
      <alignment horizontal="left" vertical="center" wrapText="1"/>
    </xf>
    <xf numFmtId="4" fontId="31" fillId="2" borderId="0" xfId="0" applyNumberFormat="1" applyFont="1" applyFill="1" applyBorder="1" applyAlignment="1">
      <alignment horizontal="center" vertical="center" wrapText="1" readingOrder="1"/>
    </xf>
    <xf numFmtId="40" fontId="5" fillId="2" borderId="0" xfId="0" applyNumberFormat="1" applyFont="1" applyFill="1" applyBorder="1" applyAlignment="1">
      <alignment vertical="center" wrapText="1" readingOrder="1"/>
    </xf>
    <xf numFmtId="0" fontId="22" fillId="2" borderId="0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center" vertical="center" wrapText="1" readingOrder="1"/>
    </xf>
    <xf numFmtId="0" fontId="17" fillId="2" borderId="0" xfId="0" applyFont="1" applyFill="1" applyBorder="1" applyAlignment="1">
      <alignment horizontal="left" vertical="center"/>
    </xf>
    <xf numFmtId="40" fontId="1" fillId="2" borderId="0" xfId="0" applyNumberFormat="1" applyFont="1" applyFill="1" applyBorder="1" applyAlignment="1" applyProtection="1">
      <alignment vertical="center"/>
      <protection locked="0"/>
    </xf>
    <xf numFmtId="40" fontId="17" fillId="2" borderId="0" xfId="0" applyNumberFormat="1" applyFont="1" applyFill="1" applyBorder="1" applyAlignment="1">
      <alignment horizontal="left" vertical="center"/>
    </xf>
    <xf numFmtId="2" fontId="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4" fontId="32" fillId="2" borderId="0" xfId="0" applyNumberFormat="1" applyFont="1" applyFill="1" applyBorder="1" applyAlignment="1">
      <alignment horizontal="center" vertical="center"/>
    </xf>
    <xf numFmtId="40" fontId="1" fillId="2" borderId="0" xfId="0" applyNumberFormat="1" applyFont="1" applyFill="1" applyBorder="1" applyAlignment="1">
      <alignment vertical="center" wrapText="1"/>
    </xf>
    <xf numFmtId="4" fontId="31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/>
    </xf>
    <xf numFmtId="166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right" vertical="center"/>
      <protection locked="0"/>
    </xf>
    <xf numFmtId="40" fontId="5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1" xfId="8" applyFont="1" applyFill="1" applyBorder="1" applyAlignment="1" applyProtection="1">
      <alignment horizontal="center" vertical="center" wrapText="1"/>
      <protection locked="0"/>
    </xf>
    <xf numFmtId="166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1" fillId="0" borderId="1" xfId="0" applyNumberFormat="1" applyFont="1" applyFill="1" applyBorder="1" applyAlignment="1" applyProtection="1">
      <alignment vertical="center"/>
      <protection locked="0"/>
    </xf>
    <xf numFmtId="166" fontId="21" fillId="0" borderId="1" xfId="0" applyNumberFormat="1" applyFont="1" applyFill="1" applyBorder="1" applyAlignment="1" applyProtection="1">
      <alignment horizontal="right" vertical="center"/>
      <protection locked="0"/>
    </xf>
    <xf numFmtId="0" fontId="21" fillId="0" borderId="1" xfId="0" applyNumberFormat="1" applyFont="1" applyFill="1" applyBorder="1" applyAlignment="1">
      <alignment vertical="center" wrapText="1"/>
    </xf>
    <xf numFmtId="40" fontId="34" fillId="3" borderId="1" xfId="0" applyNumberFormat="1" applyFont="1" applyFill="1" applyBorder="1" applyAlignment="1" applyProtection="1">
      <alignment vertical="center"/>
      <protection locked="0"/>
    </xf>
    <xf numFmtId="0" fontId="21" fillId="2" borderId="1" xfId="0" applyNumberFormat="1" applyFont="1" applyFill="1" applyBorder="1" applyAlignment="1">
      <alignment horizontal="center" vertical="center" wrapText="1"/>
    </xf>
    <xf numFmtId="166" fontId="21" fillId="2" borderId="1" xfId="0" applyNumberFormat="1" applyFont="1" applyFill="1" applyBorder="1" applyAlignment="1" applyProtection="1">
      <alignment horizontal="center" vertical="center"/>
      <protection locked="0"/>
    </xf>
    <xf numFmtId="164" fontId="21" fillId="2" borderId="1" xfId="0" applyNumberFormat="1" applyFont="1" applyFill="1" applyBorder="1" applyAlignment="1">
      <alignment vertical="center" wrapText="1"/>
    </xf>
    <xf numFmtId="40" fontId="21" fillId="2" borderId="1" xfId="0" applyNumberFormat="1" applyFont="1" applyFill="1" applyBorder="1" applyAlignment="1" applyProtection="1">
      <alignment horizontal="center" vertical="center"/>
    </xf>
    <xf numFmtId="0" fontId="21" fillId="2" borderId="1" xfId="0" applyNumberFormat="1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center" vertical="center" wrapText="1"/>
    </xf>
    <xf numFmtId="40" fontId="28" fillId="3" borderId="1" xfId="0" applyNumberFormat="1" applyFont="1" applyFill="1" applyBorder="1" applyAlignment="1" applyProtection="1">
      <alignment vertical="center"/>
      <protection locked="0"/>
    </xf>
    <xf numFmtId="166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1" fillId="2" borderId="1" xfId="0" applyNumberFormat="1" applyFont="1" applyFill="1" applyBorder="1" applyAlignment="1" applyProtection="1">
      <alignment horizontal="right" vertical="center" wrapText="1"/>
    </xf>
    <xf numFmtId="166" fontId="21" fillId="2" borderId="1" xfId="0" applyNumberFormat="1" applyFont="1" applyFill="1" applyBorder="1" applyAlignment="1" applyProtection="1">
      <alignment horizontal="right" vertical="center"/>
      <protection locked="0"/>
    </xf>
    <xf numFmtId="166" fontId="21" fillId="2" borderId="4" xfId="0" applyNumberFormat="1" applyFont="1" applyFill="1" applyBorder="1" applyAlignment="1" applyProtection="1">
      <alignment horizontal="right" vertical="center"/>
      <protection locked="0"/>
    </xf>
    <xf numFmtId="166" fontId="21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21" fillId="2" borderId="1" xfId="0" applyNumberFormat="1" applyFont="1" applyFill="1" applyBorder="1" applyAlignment="1" applyProtection="1">
      <alignment horizontal="center" vertical="center" wrapText="1"/>
    </xf>
    <xf numFmtId="166" fontId="21" fillId="2" borderId="1" xfId="0" applyNumberFormat="1" applyFont="1" applyFill="1" applyBorder="1" applyAlignment="1" applyProtection="1">
      <alignment vertical="center" wrapText="1"/>
      <protection locked="0"/>
    </xf>
    <xf numFmtId="0" fontId="37" fillId="0" borderId="1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right" vertical="center" wrapText="1"/>
      <protection locked="0"/>
    </xf>
    <xf numFmtId="0" fontId="5" fillId="2" borderId="1" xfId="0" applyFont="1" applyFill="1" applyBorder="1" applyAlignment="1" applyProtection="1">
      <alignment horizontal="right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168" fontId="5" fillId="2" borderId="4" xfId="0" quotePrefix="1" applyNumberFormat="1" applyFont="1" applyFill="1" applyBorder="1" applyAlignment="1" applyProtection="1">
      <alignment horizontal="center" vertical="center" wrapText="1"/>
      <protection locked="0"/>
    </xf>
    <xf numFmtId="166" fontId="5" fillId="2" borderId="4" xfId="0" applyNumberFormat="1" applyFont="1" applyFill="1" applyBorder="1" applyAlignment="1" applyProtection="1">
      <alignment horizontal="right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40" fontId="1" fillId="3" borderId="4" xfId="0" applyNumberFormat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40" fontId="8" fillId="0" borderId="1" xfId="0" applyNumberFormat="1" applyFont="1" applyFill="1" applyBorder="1"/>
    <xf numFmtId="40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2" borderId="1" xfId="0" applyNumberFormat="1" applyFont="1" applyFill="1" applyBorder="1" applyAlignment="1" applyProtection="1">
      <alignment horizontal="right" vertical="center"/>
      <protection locked="0"/>
    </xf>
    <xf numFmtId="165" fontId="5" fillId="2" borderId="1" xfId="0" applyNumberFormat="1" applyFont="1" applyFill="1" applyBorder="1" applyAlignment="1">
      <alignment horizontal="center" vertical="center" wrapText="1"/>
    </xf>
    <xf numFmtId="40" fontId="1" fillId="3" borderId="2" xfId="0" applyNumberFormat="1" applyFont="1" applyFill="1" applyBorder="1" applyAlignment="1" applyProtection="1">
      <alignment vertical="center"/>
      <protection locked="0"/>
    </xf>
    <xf numFmtId="3" fontId="37" fillId="0" borderId="0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35" fillId="2" borderId="0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vertical="center" wrapText="1"/>
      <protection locked="0"/>
    </xf>
    <xf numFmtId="166" fontId="5" fillId="2" borderId="4" xfId="0" applyNumberFormat="1" applyFont="1" applyFill="1" applyBorder="1" applyAlignment="1" applyProtection="1">
      <alignment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166" fontId="5" fillId="2" borderId="6" xfId="0" applyNumberFormat="1" applyFont="1" applyFill="1" applyBorder="1" applyAlignment="1" applyProtection="1">
      <alignment horizontal="right" vertical="center"/>
      <protection locked="0"/>
    </xf>
    <xf numFmtId="0" fontId="5" fillId="2" borderId="5" xfId="1" applyFont="1" applyFill="1" applyBorder="1" applyAlignment="1" applyProtection="1">
      <alignment horizontal="center" vertical="center" wrapText="1"/>
      <protection locked="0"/>
    </xf>
    <xf numFmtId="0" fontId="5" fillId="2" borderId="3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166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38" fillId="2" borderId="1" xfId="1" applyFont="1" applyFill="1" applyBorder="1" applyAlignment="1">
      <alignment horizontal="center" vertical="center"/>
    </xf>
    <xf numFmtId="0" fontId="38" fillId="2" borderId="4" xfId="0" applyFont="1" applyFill="1" applyBorder="1" applyAlignment="1">
      <alignment horizontal="center" vertical="center" wrapText="1"/>
    </xf>
    <xf numFmtId="166" fontId="38" fillId="2" borderId="1" xfId="0" applyNumberFormat="1" applyFont="1" applyFill="1" applyBorder="1" applyAlignment="1" applyProtection="1">
      <alignment horizontal="center" vertical="center" wrapText="1"/>
      <protection locked="0"/>
    </xf>
    <xf numFmtId="168" fontId="38" fillId="2" borderId="1" xfId="0" quotePrefix="1" applyNumberFormat="1" applyFont="1" applyFill="1" applyBorder="1" applyAlignment="1" applyProtection="1">
      <alignment horizontal="center" vertical="center" wrapText="1"/>
      <protection locked="0"/>
    </xf>
    <xf numFmtId="166" fontId="38" fillId="2" borderId="1" xfId="0" applyNumberFormat="1" applyFont="1" applyFill="1" applyBorder="1" applyAlignment="1" applyProtection="1">
      <alignment horizontal="right" vertical="center" wrapText="1"/>
    </xf>
    <xf numFmtId="0" fontId="38" fillId="2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center" wrapText="1"/>
    </xf>
    <xf numFmtId="40" fontId="39" fillId="3" borderId="1" xfId="0" applyNumberFormat="1" applyFont="1" applyFill="1" applyBorder="1" applyAlignment="1" applyProtection="1">
      <alignment vertical="center"/>
      <protection locked="0"/>
    </xf>
    <xf numFmtId="0" fontId="4" fillId="0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0" fontId="5" fillId="5" borderId="1" xfId="9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vertical="center" wrapText="1"/>
      <protection locked="0"/>
    </xf>
    <xf numFmtId="0" fontId="21" fillId="2" borderId="5" xfId="0" applyFont="1" applyFill="1" applyBorder="1" applyAlignment="1" applyProtection="1">
      <alignment horizontal="center" vertical="center" wrapText="1"/>
      <protection locked="0"/>
    </xf>
    <xf numFmtId="49" fontId="21" fillId="2" borderId="5" xfId="0" applyNumberFormat="1" applyFont="1" applyFill="1" applyBorder="1" applyAlignment="1">
      <alignment horizontal="center" vertical="center" wrapText="1"/>
    </xf>
    <xf numFmtId="1" fontId="21" fillId="2" borderId="5" xfId="0" applyNumberFormat="1" applyFont="1" applyFill="1" applyBorder="1" applyAlignment="1">
      <alignment horizontal="center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2" borderId="2" xfId="1" applyFont="1" applyFill="1" applyBorder="1" applyAlignment="1" applyProtection="1">
      <alignment vertical="center" wrapText="1"/>
    </xf>
    <xf numFmtId="0" fontId="21" fillId="0" borderId="2" xfId="7" applyFont="1" applyFill="1" applyBorder="1" applyAlignment="1" applyProtection="1">
      <alignment horizontal="center" vertical="center" wrapText="1"/>
      <protection locked="0"/>
    </xf>
    <xf numFmtId="0" fontId="21" fillId="0" borderId="8" xfId="7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 applyProtection="1">
      <alignment horizontal="left" vertical="center" wrapText="1"/>
      <protection locked="0"/>
    </xf>
    <xf numFmtId="0" fontId="5" fillId="0" borderId="1" xfId="7" applyFont="1" applyFill="1" applyBorder="1" applyAlignment="1" applyProtection="1">
      <alignment horizontal="center" vertical="center" wrapText="1"/>
      <protection locked="0"/>
    </xf>
    <xf numFmtId="169" fontId="5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7" applyFont="1" applyFill="1" applyBorder="1" applyAlignment="1" applyProtection="1">
      <alignment horizontal="center" vertical="center" wrapText="1"/>
      <protection locked="0"/>
    </xf>
    <xf numFmtId="0" fontId="5" fillId="0" borderId="1" xfId="7" applyFont="1" applyFill="1" applyBorder="1" applyAlignment="1" applyProtection="1">
      <alignment horizontal="left" vertical="center" wrapText="1"/>
      <protection locked="0"/>
    </xf>
    <xf numFmtId="0" fontId="5" fillId="5" borderId="2" xfId="9" applyFont="1" applyFill="1" applyBorder="1" applyAlignment="1" applyProtection="1">
      <alignment horizontal="center" vertical="center" wrapText="1"/>
      <protection locked="0"/>
    </xf>
    <xf numFmtId="0" fontId="5" fillId="5" borderId="5" xfId="9" applyFont="1" applyFill="1" applyBorder="1" applyAlignment="1" applyProtection="1">
      <alignment horizontal="center" vertical="center" wrapText="1"/>
      <protection locked="0"/>
    </xf>
    <xf numFmtId="0" fontId="5" fillId="5" borderId="1" xfId="9" applyFont="1" applyFill="1" applyBorder="1" applyAlignment="1">
      <alignment horizontal="center" vertical="center" wrapText="1"/>
    </xf>
    <xf numFmtId="0" fontId="5" fillId="5" borderId="5" xfId="1" applyFont="1" applyFill="1" applyBorder="1" applyAlignment="1" applyProtection="1">
      <alignment horizontal="left" vertical="center" wrapText="1"/>
      <protection locked="0"/>
    </xf>
    <xf numFmtId="0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8" fontId="5" fillId="2" borderId="5" xfId="0" applyNumberFormat="1" applyFont="1" applyFill="1" applyBorder="1" applyAlignment="1">
      <alignment vertical="center" wrapText="1"/>
    </xf>
    <xf numFmtId="8" fontId="5" fillId="2" borderId="1" xfId="0" applyNumberFormat="1" applyFont="1" applyFill="1" applyBorder="1" applyAlignment="1">
      <alignment vertical="center" wrapText="1"/>
    </xf>
    <xf numFmtId="0" fontId="21" fillId="0" borderId="1" xfId="7" applyFont="1" applyFill="1" applyBorder="1" applyAlignment="1" applyProtection="1">
      <alignment horizontal="center" vertical="center" wrapText="1"/>
      <protection locked="0"/>
    </xf>
    <xf numFmtId="0" fontId="21" fillId="0" borderId="1" xfId="7" applyFont="1" applyFill="1" applyBorder="1" applyAlignment="1">
      <alignment horizontal="center" vertical="center" wrapText="1"/>
    </xf>
    <xf numFmtId="169" fontId="21" fillId="0" borderId="1" xfId="7" applyNumberFormat="1" applyFont="1" applyFill="1" applyBorder="1" applyAlignment="1" applyProtection="1">
      <alignment horizontal="center" vertical="center" wrapText="1"/>
      <protection locked="0"/>
    </xf>
    <xf numFmtId="1" fontId="21" fillId="0" borderId="1" xfId="7" applyNumberFormat="1" applyFont="1" applyFill="1" applyBorder="1" applyAlignment="1" applyProtection="1">
      <alignment horizontal="center" vertical="center" wrapText="1"/>
      <protection locked="0"/>
    </xf>
    <xf numFmtId="16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9" applyFont="1" applyFill="1" applyBorder="1" applyAlignment="1" applyProtection="1">
      <alignment horizontal="center" vertical="center" wrapText="1"/>
      <protection locked="0"/>
    </xf>
    <xf numFmtId="170" fontId="5" fillId="5" borderId="1" xfId="9" applyNumberFormat="1" applyFont="1" applyFill="1" applyBorder="1" applyAlignment="1">
      <alignment vertical="center" wrapText="1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  <protection locked="0"/>
    </xf>
    <xf numFmtId="0" fontId="21" fillId="0" borderId="12" xfId="7" applyFont="1" applyFill="1" applyBorder="1" applyAlignment="1" applyProtection="1">
      <alignment horizontal="center" vertical="center" wrapText="1"/>
      <protection locked="0"/>
    </xf>
    <xf numFmtId="0" fontId="21" fillId="0" borderId="12" xfId="7" applyFont="1" applyFill="1" applyBorder="1" applyAlignment="1">
      <alignment horizontal="center" vertical="center" wrapText="1"/>
    </xf>
    <xf numFmtId="169" fontId="21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21" fillId="0" borderId="12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9" applyFont="1" applyFill="1" applyBorder="1" applyAlignment="1">
      <alignment horizontal="center" vertical="center" wrapText="1"/>
    </xf>
    <xf numFmtId="0" fontId="5" fillId="5" borderId="2" xfId="9" applyFont="1" applyFill="1" applyBorder="1" applyAlignment="1">
      <alignment horizontal="center" vertical="center" wrapText="1"/>
    </xf>
    <xf numFmtId="0" fontId="5" fillId="5" borderId="2" xfId="9" applyNumberFormat="1" applyFont="1" applyFill="1" applyBorder="1" applyAlignment="1">
      <alignment horizontal="center" vertical="center" wrapText="1"/>
    </xf>
    <xf numFmtId="0" fontId="5" fillId="5" borderId="1" xfId="9" applyNumberFormat="1" applyFont="1" applyFill="1" applyBorder="1" applyAlignment="1">
      <alignment horizontal="center" vertical="center" wrapText="1"/>
    </xf>
    <xf numFmtId="8" fontId="21" fillId="0" borderId="1" xfId="7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0" fillId="0" borderId="15" xfId="0" applyBorder="1" applyAlignment="1">
      <alignment vertical="center"/>
    </xf>
    <xf numFmtId="0" fontId="21" fillId="2" borderId="1" xfId="1" applyFont="1" applyFill="1" applyBorder="1" applyAlignment="1" applyProtection="1">
      <alignment horizontal="center" vertical="center" wrapText="1"/>
    </xf>
    <xf numFmtId="0" fontId="21" fillId="2" borderId="1" xfId="0" applyFont="1" applyFill="1" applyBorder="1" applyAlignment="1" applyProtection="1">
      <alignment horizontal="center" vertical="center" wrapText="1"/>
    </xf>
    <xf numFmtId="0" fontId="21" fillId="2" borderId="1" xfId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9" fontId="5" fillId="5" borderId="1" xfId="9" applyNumberFormat="1" applyFont="1" applyFill="1" applyBorder="1" applyAlignment="1" applyProtection="1">
      <alignment horizontal="center" vertical="center" wrapText="1"/>
      <protection locked="0"/>
    </xf>
    <xf numFmtId="8" fontId="5" fillId="2" borderId="2" xfId="0" applyNumberFormat="1" applyFont="1" applyFill="1" applyBorder="1" applyAlignment="1">
      <alignment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5" borderId="11" xfId="9" applyFont="1" applyFill="1" applyBorder="1" applyAlignment="1">
      <alignment horizontal="center" vertical="center" wrapText="1"/>
    </xf>
    <xf numFmtId="0" fontId="5" fillId="5" borderId="11" xfId="9" applyFont="1" applyFill="1" applyBorder="1" applyAlignment="1" applyProtection="1">
      <alignment horizontal="center" vertical="center" wrapText="1"/>
      <protection locked="0"/>
    </xf>
    <xf numFmtId="49" fontId="5" fillId="5" borderId="11" xfId="9" applyNumberFormat="1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49" fontId="5" fillId="0" borderId="1" xfId="9" applyNumberFormat="1" applyFont="1" applyFill="1" applyBorder="1" applyAlignment="1" applyProtection="1">
      <alignment horizontal="center" vertical="center" wrapText="1"/>
      <protection locked="0"/>
    </xf>
    <xf numFmtId="0" fontId="5" fillId="5" borderId="1" xfId="9" applyFont="1" applyFill="1" applyBorder="1" applyAlignment="1">
      <alignment horizontal="center" vertical="center"/>
    </xf>
    <xf numFmtId="8" fontId="5" fillId="2" borderId="1" xfId="0" applyNumberFormat="1" applyFont="1" applyFill="1" applyBorder="1" applyAlignment="1">
      <alignment horizontal="left" vertical="center" wrapText="1"/>
    </xf>
    <xf numFmtId="0" fontId="40" fillId="5" borderId="1" xfId="9" applyFont="1" applyFill="1" applyBorder="1" applyAlignment="1" applyProtection="1">
      <alignment horizontal="center" vertical="center" wrapText="1"/>
      <protection locked="0"/>
    </xf>
    <xf numFmtId="170" fontId="40" fillId="5" borderId="1" xfId="9" applyNumberFormat="1" applyFont="1" applyFill="1" applyBorder="1" applyAlignment="1">
      <alignment vertical="center" wrapText="1"/>
    </xf>
    <xf numFmtId="0" fontId="40" fillId="5" borderId="1" xfId="9" applyFont="1" applyFill="1" applyBorder="1" applyAlignment="1">
      <alignment horizontal="center" vertical="center" wrapText="1"/>
    </xf>
    <xf numFmtId="0" fontId="40" fillId="5" borderId="0" xfId="9" applyFont="1" applyFill="1" applyBorder="1" applyAlignment="1" applyProtection="1">
      <alignment horizontal="center" vertical="center" wrapText="1"/>
      <protection locked="0"/>
    </xf>
    <xf numFmtId="49" fontId="40" fillId="5" borderId="1" xfId="9" applyNumberFormat="1" applyFont="1" applyFill="1" applyBorder="1" applyAlignment="1" applyProtection="1">
      <alignment horizontal="center" vertical="center" wrapText="1"/>
      <protection locked="0"/>
    </xf>
    <xf numFmtId="49" fontId="40" fillId="5" borderId="1" xfId="9" applyNumberFormat="1" applyFont="1" applyFill="1" applyBorder="1" applyAlignment="1">
      <alignment horizontal="center" vertical="center" wrapText="1"/>
    </xf>
    <xf numFmtId="170" fontId="40" fillId="5" borderId="1" xfId="9" applyNumberFormat="1" applyFont="1" applyFill="1" applyBorder="1" applyAlignment="1">
      <alignment horizontal="left" vertical="center" wrapText="1"/>
    </xf>
    <xf numFmtId="0" fontId="21" fillId="2" borderId="1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0" borderId="1" xfId="8" applyFont="1" applyFill="1" applyBorder="1" applyAlignment="1" applyProtection="1">
      <alignment horizontal="center" vertical="center" wrapText="1"/>
      <protection locked="0"/>
    </xf>
    <xf numFmtId="0" fontId="5" fillId="0" borderId="1" xfId="8" applyFont="1" applyFill="1" applyBorder="1" applyAlignment="1" applyProtection="1">
      <alignment horizontal="left" vertical="center" wrapText="1"/>
      <protection locked="0"/>
    </xf>
    <xf numFmtId="0" fontId="21" fillId="2" borderId="1" xfId="0" applyFont="1" applyFill="1" applyBorder="1" applyAlignment="1" applyProtection="1">
      <alignment horizontal="left" vertical="center" wrapText="1"/>
      <protection locked="0"/>
    </xf>
    <xf numFmtId="164" fontId="5" fillId="0" borderId="2" xfId="0" applyNumberFormat="1" applyFont="1" applyFill="1" applyBorder="1" applyAlignment="1">
      <alignment vertical="center" wrapText="1"/>
    </xf>
    <xf numFmtId="0" fontId="21" fillId="2" borderId="2" xfId="0" applyFont="1" applyFill="1" applyBorder="1" applyAlignment="1" applyProtection="1">
      <alignment horizontal="center" vertical="center" wrapText="1"/>
      <protection locked="0"/>
    </xf>
    <xf numFmtId="49" fontId="21" fillId="2" borderId="2" xfId="0" applyNumberFormat="1" applyFont="1" applyFill="1" applyBorder="1" applyAlignment="1">
      <alignment horizontal="center" vertical="center" wrapText="1"/>
    </xf>
    <xf numFmtId="1" fontId="21" fillId="2" borderId="2" xfId="0" applyNumberFormat="1" applyFont="1" applyFill="1" applyBorder="1" applyAlignment="1">
      <alignment horizontal="center" vertical="center" wrapText="1"/>
    </xf>
    <xf numFmtId="0" fontId="21" fillId="2" borderId="2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 applyProtection="1">
      <alignment horizontal="left" vertical="center" wrapText="1"/>
      <protection locked="0"/>
    </xf>
    <xf numFmtId="0" fontId="21" fillId="2" borderId="6" xfId="0" applyFont="1" applyFill="1" applyBorder="1" applyAlignment="1">
      <alignment horizontal="center" vertical="center" wrapText="1"/>
    </xf>
    <xf numFmtId="0" fontId="21" fillId="2" borderId="1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>
      <alignment horizontal="center" vertical="center"/>
    </xf>
    <xf numFmtId="0" fontId="21" fillId="2" borderId="11" xfId="0" applyFont="1" applyFill="1" applyBorder="1" applyAlignment="1" applyProtection="1">
      <alignment horizontal="center" vertical="center" wrapText="1"/>
      <protection locked="0"/>
    </xf>
    <xf numFmtId="0" fontId="21" fillId="2" borderId="11" xfId="1" applyFont="1" applyFill="1" applyBorder="1" applyAlignment="1" applyProtection="1">
      <alignment horizontal="center" vertical="center" wrapText="1"/>
      <protection locked="0"/>
    </xf>
    <xf numFmtId="0" fontId="21" fillId="2" borderId="11" xfId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7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164" fontId="21" fillId="0" borderId="17" xfId="0" applyNumberFormat="1" applyFont="1" applyFill="1" applyBorder="1" applyAlignment="1">
      <alignment vertical="center" wrapText="1"/>
    </xf>
    <xf numFmtId="49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 applyProtection="1">
      <alignment horizontal="left" vertical="center" wrapText="1"/>
      <protection locked="0"/>
    </xf>
    <xf numFmtId="164" fontId="5" fillId="0" borderId="1" xfId="0" applyNumberFormat="1" applyFont="1" applyFill="1" applyBorder="1" applyAlignment="1">
      <alignment vertical="center" wrapText="1"/>
    </xf>
    <xf numFmtId="0" fontId="5" fillId="5" borderId="11" xfId="9" applyFont="1" applyFill="1" applyBorder="1" applyAlignment="1">
      <alignment horizontal="center" vertical="center"/>
    </xf>
    <xf numFmtId="8" fontId="21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21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5" borderId="1" xfId="9" applyFont="1" applyFill="1" applyBorder="1" applyAlignment="1" applyProtection="1">
      <alignment horizontal="center" vertical="center" wrapText="1"/>
      <protection locked="0"/>
    </xf>
    <xf numFmtId="0" fontId="41" fillId="2" borderId="0" xfId="0" applyFont="1" applyFill="1" applyBorder="1" applyAlignment="1" applyProtection="1">
      <alignment vertical="center"/>
      <protection locked="0"/>
    </xf>
    <xf numFmtId="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 applyProtection="1">
      <alignment horizontal="center" vertical="center" wrapText="1"/>
      <protection locked="0"/>
    </xf>
    <xf numFmtId="166" fontId="5" fillId="2" borderId="6" xfId="0" applyNumberFormat="1" applyFont="1" applyFill="1" applyBorder="1" applyAlignment="1" applyProtection="1">
      <alignment horizontal="right" vertical="center" wrapText="1"/>
    </xf>
    <xf numFmtId="0" fontId="5" fillId="2" borderId="6" xfId="0" applyFont="1" applyFill="1" applyBorder="1" applyAlignment="1" applyProtection="1">
      <alignment vertical="center" wrapText="1"/>
      <protection locked="0"/>
    </xf>
    <xf numFmtId="0" fontId="21" fillId="2" borderId="2" xfId="7" applyFont="1" applyFill="1" applyBorder="1" applyAlignment="1" applyProtection="1">
      <alignment horizontal="center" vertical="center" wrapText="1"/>
      <protection locked="0"/>
    </xf>
    <xf numFmtId="169" fontId="21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21" fillId="2" borderId="2" xfId="7" applyFont="1" applyFill="1" applyBorder="1" applyAlignment="1" applyProtection="1">
      <alignment horizontal="left" vertical="center" wrapText="1"/>
      <protection locked="0"/>
    </xf>
    <xf numFmtId="0" fontId="21" fillId="2" borderId="1" xfId="7" applyFont="1" applyFill="1" applyBorder="1" applyAlignment="1" applyProtection="1">
      <alignment horizontal="center" vertical="center" wrapText="1"/>
      <protection locked="0"/>
    </xf>
    <xf numFmtId="0" fontId="5" fillId="6" borderId="1" xfId="9" applyFont="1" applyFill="1" applyBorder="1" applyAlignment="1" applyProtection="1">
      <alignment horizontal="left" vertical="center" wrapText="1"/>
      <protection locked="0"/>
    </xf>
    <xf numFmtId="0" fontId="5" fillId="2" borderId="1" xfId="9" applyFont="1" applyFill="1" applyBorder="1" applyAlignment="1" applyProtection="1">
      <alignment horizontal="center" vertical="center" wrapText="1"/>
      <protection locked="0"/>
    </xf>
    <xf numFmtId="0" fontId="5" fillId="0" borderId="1" xfId="7" applyFont="1" applyFill="1" applyBorder="1" applyAlignment="1">
      <alignment horizontal="center" vertical="center" wrapText="1"/>
    </xf>
    <xf numFmtId="1" fontId="5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wrapText="1"/>
    </xf>
    <xf numFmtId="16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9" applyFont="1" applyFill="1" applyBorder="1" applyAlignment="1" applyProtection="1">
      <alignment horizontal="center" vertical="center" wrapText="1"/>
      <protection locked="0"/>
    </xf>
    <xf numFmtId="49" fontId="5" fillId="6" borderId="1" xfId="9" applyNumberFormat="1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1" fillId="0" borderId="0" xfId="0" applyFont="1" applyFill="1" applyAlignment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4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8" fillId="2" borderId="0" xfId="0" applyFont="1" applyFill="1" applyBorder="1"/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21" fillId="2" borderId="2" xfId="0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/>
    </xf>
    <xf numFmtId="0" fontId="5" fillId="2" borderId="11" xfId="0" applyFont="1" applyFill="1" applyBorder="1" applyAlignment="1" applyProtection="1">
      <alignment horizontal="left" vertical="center" wrapText="1"/>
      <protection locked="0"/>
    </xf>
    <xf numFmtId="0" fontId="21" fillId="2" borderId="5" xfId="0" applyFont="1" applyFill="1" applyBorder="1" applyAlignment="1">
      <alignment horizontal="left" vertical="center" wrapText="1"/>
    </xf>
    <xf numFmtId="0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9" applyFont="1" applyFill="1" applyBorder="1" applyAlignment="1" applyProtection="1">
      <alignment horizontal="center" vertical="center" wrapText="1"/>
      <protection locked="0"/>
    </xf>
    <xf numFmtId="0" fontId="21" fillId="0" borderId="11" xfId="1" applyFont="1" applyFill="1" applyBorder="1" applyAlignment="1">
      <alignment horizontal="center" vertical="center" wrapText="1"/>
    </xf>
    <xf numFmtId="0" fontId="21" fillId="0" borderId="2" xfId="0" applyFont="1" applyFill="1" applyBorder="1" applyAlignment="1" applyProtection="1">
      <alignment horizontal="center" vertical="center" wrapText="1"/>
      <protection locked="0"/>
    </xf>
    <xf numFmtId="0" fontId="21" fillId="2" borderId="2" xfId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36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vertical="center" wrapText="1"/>
      <protection locked="0"/>
    </xf>
    <xf numFmtId="0" fontId="21" fillId="2" borderId="14" xfId="0" applyFont="1" applyFill="1" applyBorder="1" applyAlignment="1" applyProtection="1">
      <alignment horizontal="center" vertical="center" wrapText="1"/>
      <protection locked="0"/>
    </xf>
    <xf numFmtId="0" fontId="21" fillId="2" borderId="1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49" fontId="21" fillId="2" borderId="1" xfId="0" applyNumberFormat="1" applyFont="1" applyFill="1" applyBorder="1" applyAlignment="1" applyProtection="1">
      <alignment horizontal="center" vertical="center" wrapText="1"/>
    </xf>
    <xf numFmtId="0" fontId="21" fillId="2" borderId="1" xfId="9" applyFont="1" applyFill="1" applyBorder="1" applyAlignment="1">
      <alignment horizontal="center" vertical="center" wrapText="1"/>
    </xf>
    <xf numFmtId="0" fontId="21" fillId="6" borderId="1" xfId="9" applyFont="1" applyFill="1" applyBorder="1" applyAlignment="1">
      <alignment horizontal="center" vertical="center" wrapText="1"/>
    </xf>
    <xf numFmtId="0" fontId="21" fillId="6" borderId="1" xfId="9" applyFont="1" applyFill="1" applyBorder="1" applyAlignment="1" applyProtection="1">
      <alignment horizontal="center" vertical="center" wrapText="1"/>
      <protection locked="0"/>
    </xf>
    <xf numFmtId="0" fontId="21" fillId="6" borderId="11" xfId="9" applyFont="1" applyFill="1" applyBorder="1" applyAlignment="1">
      <alignment horizontal="center" vertical="center" wrapText="1"/>
    </xf>
    <xf numFmtId="8" fontId="21" fillId="2" borderId="1" xfId="0" applyNumberFormat="1" applyFont="1" applyFill="1" applyBorder="1" applyAlignment="1">
      <alignment horizontal="left" vertical="center" wrapText="1"/>
    </xf>
    <xf numFmtId="0" fontId="21" fillId="6" borderId="1" xfId="9" applyFont="1" applyFill="1" applyBorder="1" applyAlignment="1" applyProtection="1">
      <alignment horizontal="left" vertical="center" wrapText="1"/>
      <protection locked="0"/>
    </xf>
    <xf numFmtId="49" fontId="2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0" xfId="9" applyFont="1" applyFill="1" applyBorder="1" applyAlignment="1" applyProtection="1">
      <alignment horizontal="center" vertical="center" wrapText="1"/>
      <protection locked="0"/>
    </xf>
    <xf numFmtId="0" fontId="5" fillId="6" borderId="11" xfId="9" applyFont="1" applyFill="1" applyBorder="1" applyAlignment="1" applyProtection="1">
      <alignment horizontal="center" vertical="center" wrapText="1"/>
      <protection locked="0"/>
    </xf>
    <xf numFmtId="0" fontId="5" fillId="6" borderId="11" xfId="9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6" borderId="1" xfId="9" applyFont="1" applyFill="1" applyBorder="1" applyAlignment="1">
      <alignment horizontal="center" vertical="center"/>
    </xf>
    <xf numFmtId="8" fontId="21" fillId="2" borderId="13" xfId="7" applyNumberFormat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5" xfId="9" applyFont="1" applyFill="1" applyBorder="1" applyAlignment="1" applyProtection="1">
      <alignment horizontal="center" vertical="center" wrapText="1"/>
      <protection locked="0"/>
    </xf>
    <xf numFmtId="0" fontId="5" fillId="2" borderId="1" xfId="9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 shrinkToFit="1"/>
      <protection locked="0"/>
    </xf>
    <xf numFmtId="0" fontId="38" fillId="2" borderId="16" xfId="0" applyFont="1" applyFill="1" applyBorder="1" applyAlignment="1" applyProtection="1">
      <alignment horizontal="center" vertical="center" wrapText="1"/>
      <protection locked="0"/>
    </xf>
    <xf numFmtId="8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8" fontId="21" fillId="0" borderId="2" xfId="0" applyNumberFormat="1" applyFont="1" applyFill="1" applyBorder="1" applyAlignment="1">
      <alignment vertical="center" wrapText="1"/>
    </xf>
    <xf numFmtId="8" fontId="21" fillId="0" borderId="1" xfId="0" applyNumberFormat="1" applyFont="1" applyFill="1" applyBorder="1" applyAlignment="1">
      <alignment vertical="center" wrapText="1"/>
    </xf>
    <xf numFmtId="0" fontId="17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>
      <alignment horizontal="left" vertical="center" wrapText="1"/>
    </xf>
    <xf numFmtId="0" fontId="34" fillId="0" borderId="4" xfId="1" applyFont="1" applyFill="1" applyBorder="1" applyAlignment="1" applyProtection="1">
      <alignment horizontal="center" vertical="center" wrapText="1"/>
      <protection locked="0"/>
    </xf>
    <xf numFmtId="0" fontId="34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</cellXfs>
  <cellStyles count="10">
    <cellStyle name="Excel Built-in Normal" xfId="9"/>
    <cellStyle name="Header" xfId="4"/>
    <cellStyle name="Normální" xfId="0" builtinId="0"/>
    <cellStyle name="Normální 10" xfId="8"/>
    <cellStyle name="Normální 2" xfId="2"/>
    <cellStyle name="Normální 3" xfId="3"/>
    <cellStyle name="normální 4" xfId="5"/>
    <cellStyle name="normální 5" xfId="6"/>
    <cellStyle name="Normální 6" xfId="7"/>
    <cellStyle name="normální_b) Příloh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07"/>
  <sheetViews>
    <sheetView tabSelected="1" topLeftCell="B87" zoomScaleNormal="100" zoomScaleSheetLayoutView="100" workbookViewId="0">
      <selection activeCell="J91" sqref="J91"/>
    </sheetView>
  </sheetViews>
  <sheetFormatPr defaultColWidth="9.140625" defaultRowHeight="15" x14ac:dyDescent="0.2"/>
  <cols>
    <col min="1" max="1" width="8.5703125" style="27" hidden="1" customWidth="1"/>
    <col min="2" max="2" width="9" style="13" customWidth="1"/>
    <col min="3" max="3" width="41.85546875" style="7" bestFit="1" customWidth="1"/>
    <col min="4" max="4" width="14.42578125" style="13" customWidth="1"/>
    <col min="5" max="5" width="25.5703125" style="7" customWidth="1"/>
    <col min="6" max="6" width="24.140625" style="7" customWidth="1"/>
    <col min="7" max="7" width="24" style="13" customWidth="1"/>
    <col min="8" max="8" width="7.85546875" style="13" customWidth="1"/>
    <col min="9" max="9" width="18.85546875" style="7" customWidth="1"/>
    <col min="10" max="10" width="10" style="7" customWidth="1"/>
    <col min="11" max="11" width="29.85546875" style="7" customWidth="1"/>
    <col min="12" max="12" width="15.140625" style="13" customWidth="1"/>
    <col min="13" max="13" width="60" style="23" customWidth="1"/>
    <col min="14" max="14" width="12.28515625" style="23" hidden="1" customWidth="1"/>
    <col min="15" max="16" width="19.5703125" style="22" hidden="1" customWidth="1"/>
    <col min="17" max="17" width="22.7109375" style="22" hidden="1" customWidth="1"/>
    <col min="18" max="18" width="21.42578125" style="22" hidden="1" customWidth="1"/>
    <col min="19" max="19" width="24.28515625" style="22" hidden="1" customWidth="1"/>
    <col min="20" max="20" width="20.140625" style="22" hidden="1" customWidth="1"/>
    <col min="21" max="21" width="26.85546875" style="23" hidden="1" customWidth="1"/>
    <col min="22" max="22" width="31.28515625" style="7" hidden="1" customWidth="1"/>
    <col min="23" max="23" width="27.42578125" style="7" customWidth="1"/>
    <col min="24" max="24" width="22.28515625" style="7" customWidth="1"/>
    <col min="25" max="16384" width="9.140625" style="7"/>
  </cols>
  <sheetData>
    <row r="1" spans="1:44" ht="24" customHeight="1" x14ac:dyDescent="0.2">
      <c r="B1" s="498" t="s">
        <v>476</v>
      </c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36"/>
    </row>
    <row r="2" spans="1:44" ht="15.75" customHeight="1" x14ac:dyDescent="0.2">
      <c r="B2" s="41"/>
      <c r="C2" s="41"/>
      <c r="D2" s="183"/>
      <c r="E2" s="184"/>
      <c r="F2" s="184"/>
      <c r="G2" s="41"/>
      <c r="H2" s="390"/>
      <c r="I2" s="52"/>
      <c r="J2" s="41"/>
      <c r="K2" s="104"/>
      <c r="L2" s="42"/>
      <c r="M2" s="41"/>
      <c r="N2" s="36"/>
      <c r="O2" s="27"/>
      <c r="P2" s="27"/>
      <c r="Q2" s="27"/>
      <c r="R2" s="27"/>
      <c r="S2" s="27"/>
      <c r="T2" s="27"/>
      <c r="U2" s="28"/>
    </row>
    <row r="3" spans="1:44" s="1" customFormat="1" ht="15.75" customHeight="1" x14ac:dyDescent="0.3">
      <c r="B3" s="499" t="s">
        <v>8</v>
      </c>
      <c r="C3" s="499"/>
      <c r="D3" s="34"/>
      <c r="E3" s="5"/>
      <c r="F3" s="5"/>
      <c r="G3" s="32"/>
      <c r="H3" s="51"/>
      <c r="I3" s="44"/>
      <c r="J3" s="43"/>
      <c r="K3" s="103"/>
      <c r="L3" s="43"/>
      <c r="M3" s="29"/>
      <c r="N3" s="29"/>
      <c r="O3" s="27"/>
      <c r="P3" s="27"/>
      <c r="Q3" s="27"/>
      <c r="R3" s="27"/>
      <c r="S3" s="27"/>
    </row>
    <row r="4" spans="1:44" s="2" customFormat="1" ht="15.75" customHeight="1" x14ac:dyDescent="0.2">
      <c r="A4" s="489" t="s">
        <v>25</v>
      </c>
      <c r="B4" s="490" t="s">
        <v>9</v>
      </c>
      <c r="C4" s="490" t="s">
        <v>60</v>
      </c>
      <c r="D4" s="490" t="s">
        <v>7</v>
      </c>
      <c r="E4" s="490" t="s">
        <v>0</v>
      </c>
      <c r="F4" s="490" t="s">
        <v>44</v>
      </c>
      <c r="G4" s="490" t="s">
        <v>1</v>
      </c>
      <c r="H4" s="490" t="s">
        <v>2</v>
      </c>
      <c r="I4" s="502" t="s">
        <v>11</v>
      </c>
      <c r="J4" s="503"/>
      <c r="K4" s="504"/>
      <c r="L4" s="490" t="s">
        <v>6</v>
      </c>
      <c r="M4" s="500" t="s">
        <v>183</v>
      </c>
      <c r="N4" s="490" t="s">
        <v>24</v>
      </c>
      <c r="O4" s="484" t="s">
        <v>16</v>
      </c>
      <c r="P4" s="485"/>
      <c r="Q4" s="485"/>
      <c r="R4" s="485"/>
      <c r="S4" s="486"/>
      <c r="T4" s="487" t="s">
        <v>23</v>
      </c>
      <c r="U4" s="487" t="s">
        <v>22</v>
      </c>
      <c r="V4" s="482" t="s">
        <v>90</v>
      </c>
    </row>
    <row r="5" spans="1:44" s="2" customFormat="1" ht="123" customHeight="1" x14ac:dyDescent="0.2">
      <c r="A5" s="489"/>
      <c r="B5" s="492"/>
      <c r="C5" s="492"/>
      <c r="D5" s="492"/>
      <c r="E5" s="492"/>
      <c r="F5" s="492"/>
      <c r="G5" s="492"/>
      <c r="H5" s="492"/>
      <c r="I5" s="38" t="s">
        <v>3</v>
      </c>
      <c r="J5" s="38" t="s">
        <v>4</v>
      </c>
      <c r="K5" s="39" t="s">
        <v>5</v>
      </c>
      <c r="L5" s="492"/>
      <c r="M5" s="501"/>
      <c r="N5" s="491"/>
      <c r="O5" s="50" t="s">
        <v>18</v>
      </c>
      <c r="P5" s="50" t="s">
        <v>19</v>
      </c>
      <c r="Q5" s="50" t="s">
        <v>20</v>
      </c>
      <c r="R5" s="50" t="s">
        <v>21</v>
      </c>
      <c r="S5" s="50" t="s">
        <v>17</v>
      </c>
      <c r="T5" s="488"/>
      <c r="U5" s="488"/>
      <c r="V5" s="483"/>
      <c r="W5" s="214"/>
    </row>
    <row r="6" spans="1:44" s="2" customFormat="1" ht="15.75" x14ac:dyDescent="0.2">
      <c r="A6" s="37"/>
      <c r="B6" s="45"/>
      <c r="C6" s="16" t="s">
        <v>13</v>
      </c>
      <c r="D6" s="15"/>
      <c r="E6" s="15"/>
      <c r="F6" s="15"/>
      <c r="G6" s="15"/>
      <c r="H6" s="15"/>
      <c r="I6" s="15"/>
      <c r="J6" s="15"/>
      <c r="K6" s="15"/>
      <c r="L6" s="15"/>
      <c r="M6" s="40"/>
      <c r="N6" s="30"/>
      <c r="O6" s="17"/>
      <c r="P6" s="17"/>
      <c r="Q6" s="17"/>
      <c r="R6" s="17"/>
      <c r="S6" s="17"/>
      <c r="T6" s="17"/>
      <c r="U6" s="18"/>
      <c r="V6" s="134"/>
      <c r="W6" s="278"/>
      <c r="X6" s="214"/>
      <c r="Y6" s="214"/>
    </row>
    <row r="7" spans="1:44" s="33" customFormat="1" ht="66" customHeight="1" x14ac:dyDescent="0.2">
      <c r="A7" s="53"/>
      <c r="B7" s="47">
        <v>1</v>
      </c>
      <c r="C7" s="447" t="s">
        <v>186</v>
      </c>
      <c r="D7" s="70" t="s">
        <v>10</v>
      </c>
      <c r="E7" s="280" t="s">
        <v>91</v>
      </c>
      <c r="F7" s="280" t="s">
        <v>92</v>
      </c>
      <c r="G7" s="280" t="s">
        <v>52</v>
      </c>
      <c r="H7" s="281">
        <v>10</v>
      </c>
      <c r="I7" s="446" t="s">
        <v>616</v>
      </c>
      <c r="J7" s="222">
        <v>10</v>
      </c>
      <c r="K7" s="70" t="s">
        <v>458</v>
      </c>
      <c r="L7" s="70" t="s">
        <v>101</v>
      </c>
      <c r="M7" s="58" t="s">
        <v>673</v>
      </c>
      <c r="N7" s="60" t="s">
        <v>101</v>
      </c>
      <c r="O7" s="108">
        <v>350000</v>
      </c>
      <c r="P7" s="66"/>
      <c r="Q7" s="66"/>
      <c r="R7" s="66"/>
      <c r="S7" s="64">
        <f>SUM(O7:R7)</f>
        <v>350000</v>
      </c>
      <c r="T7" s="64"/>
      <c r="U7" s="69" t="s">
        <v>152</v>
      </c>
      <c r="V7" s="106"/>
      <c r="W7" s="73"/>
      <c r="X7" s="73"/>
      <c r="Y7" s="73"/>
      <c r="Z7" s="75"/>
      <c r="AA7" s="75"/>
      <c r="AB7" s="73"/>
      <c r="AC7" s="95"/>
      <c r="AD7" s="73"/>
      <c r="AE7" s="73"/>
      <c r="AF7" s="77"/>
      <c r="AG7" s="73"/>
      <c r="AH7" s="78"/>
      <c r="AI7" s="78"/>
      <c r="AJ7" s="77"/>
      <c r="AK7" s="73"/>
      <c r="AL7" s="78"/>
      <c r="AM7" s="78"/>
      <c r="AN7" s="78"/>
      <c r="AO7" s="78"/>
      <c r="AP7" s="79"/>
      <c r="AQ7" s="88"/>
      <c r="AR7" s="81"/>
    </row>
    <row r="8" spans="1:44" s="33" customFormat="1" ht="42" customHeight="1" x14ac:dyDescent="0.2">
      <c r="A8" s="53">
        <v>1</v>
      </c>
      <c r="B8" s="47">
        <v>2</v>
      </c>
      <c r="C8" s="443" t="s">
        <v>187</v>
      </c>
      <c r="D8" s="54" t="s">
        <v>10</v>
      </c>
      <c r="E8" s="54" t="s">
        <v>73</v>
      </c>
      <c r="F8" s="54" t="s">
        <v>59</v>
      </c>
      <c r="G8" s="425" t="s">
        <v>539</v>
      </c>
      <c r="H8" s="54">
        <v>31</v>
      </c>
      <c r="I8" s="54" t="s">
        <v>54</v>
      </c>
      <c r="J8" s="65">
        <v>2</v>
      </c>
      <c r="K8" s="54" t="s">
        <v>188</v>
      </c>
      <c r="L8" s="54" t="s">
        <v>12</v>
      </c>
      <c r="M8" s="46" t="s">
        <v>189</v>
      </c>
      <c r="N8" s="60" t="s">
        <v>42</v>
      </c>
      <c r="O8" s="64"/>
      <c r="P8" s="118"/>
      <c r="Q8" s="46"/>
      <c r="R8" s="124"/>
      <c r="S8" s="132">
        <f>SUM(O8:R8)</f>
        <v>0</v>
      </c>
      <c r="T8" s="59"/>
      <c r="U8" s="148" t="s">
        <v>166</v>
      </c>
      <c r="V8" s="124"/>
      <c r="W8" s="73"/>
      <c r="X8" s="73"/>
      <c r="Y8" s="73"/>
      <c r="Z8" s="75"/>
      <c r="AA8" s="75"/>
      <c r="AB8" s="73"/>
      <c r="AC8" s="95"/>
      <c r="AD8" s="73"/>
      <c r="AE8" s="73"/>
      <c r="AF8" s="77"/>
      <c r="AG8" s="73"/>
      <c r="AH8" s="78"/>
      <c r="AI8" s="78"/>
      <c r="AJ8" s="77"/>
      <c r="AK8" s="73"/>
      <c r="AL8" s="78"/>
      <c r="AM8" s="78"/>
      <c r="AN8" s="78"/>
      <c r="AO8" s="78"/>
      <c r="AP8" s="79"/>
      <c r="AQ8" s="88"/>
      <c r="AR8" s="81"/>
    </row>
    <row r="9" spans="1:44" s="33" customFormat="1" ht="99.95" customHeight="1" x14ac:dyDescent="0.2">
      <c r="A9" s="53">
        <v>1</v>
      </c>
      <c r="B9" s="47">
        <v>3</v>
      </c>
      <c r="C9" s="443" t="s">
        <v>190</v>
      </c>
      <c r="D9" s="56" t="s">
        <v>10</v>
      </c>
      <c r="E9" s="56" t="s">
        <v>61</v>
      </c>
      <c r="F9" s="54" t="s">
        <v>45</v>
      </c>
      <c r="G9" s="54" t="s">
        <v>62</v>
      </c>
      <c r="H9" s="54">
        <v>5</v>
      </c>
      <c r="I9" s="54" t="s">
        <v>110</v>
      </c>
      <c r="J9" s="54">
        <v>23</v>
      </c>
      <c r="K9" s="67" t="s">
        <v>111</v>
      </c>
      <c r="L9" s="67" t="s">
        <v>43</v>
      </c>
      <c r="M9" s="55" t="s">
        <v>219</v>
      </c>
      <c r="N9" s="60" t="s">
        <v>42</v>
      </c>
      <c r="O9" s="108" t="s">
        <v>162</v>
      </c>
      <c r="P9" s="108"/>
      <c r="Q9" s="108"/>
      <c r="R9" s="108"/>
      <c r="S9" s="132">
        <v>50000</v>
      </c>
      <c r="T9" s="59"/>
      <c r="U9" s="148" t="s">
        <v>163</v>
      </c>
      <c r="V9" s="106"/>
      <c r="W9" s="73"/>
      <c r="X9" s="73"/>
      <c r="Y9" s="73"/>
      <c r="Z9" s="75"/>
      <c r="AA9" s="75"/>
      <c r="AB9" s="73"/>
      <c r="AC9" s="95"/>
      <c r="AD9" s="73"/>
      <c r="AE9" s="73"/>
      <c r="AF9" s="77"/>
      <c r="AG9" s="73"/>
      <c r="AH9" s="78"/>
      <c r="AI9" s="78"/>
      <c r="AJ9" s="77"/>
      <c r="AK9" s="73"/>
      <c r="AL9" s="78"/>
      <c r="AM9" s="78"/>
      <c r="AN9" s="78"/>
      <c r="AO9" s="78"/>
      <c r="AP9" s="79"/>
      <c r="AQ9" s="88"/>
      <c r="AR9" s="81"/>
    </row>
    <row r="10" spans="1:44" s="33" customFormat="1" ht="66" customHeight="1" x14ac:dyDescent="0.2">
      <c r="A10" s="53">
        <v>1</v>
      </c>
      <c r="B10" s="47">
        <v>4</v>
      </c>
      <c r="C10" s="443" t="s">
        <v>526</v>
      </c>
      <c r="D10" s="54" t="s">
        <v>10</v>
      </c>
      <c r="E10" s="56" t="s">
        <v>81</v>
      </c>
      <c r="F10" s="54" t="s">
        <v>191</v>
      </c>
      <c r="G10" s="57" t="s">
        <v>46</v>
      </c>
      <c r="H10" s="54">
        <v>19</v>
      </c>
      <c r="I10" s="54" t="s">
        <v>78</v>
      </c>
      <c r="J10" s="54">
        <v>16</v>
      </c>
      <c r="K10" s="67" t="s">
        <v>79</v>
      </c>
      <c r="L10" s="54" t="s">
        <v>12</v>
      </c>
      <c r="M10" s="55" t="s">
        <v>674</v>
      </c>
      <c r="N10" s="54" t="s">
        <v>12</v>
      </c>
      <c r="O10" s="108">
        <v>26470</v>
      </c>
      <c r="P10" s="123"/>
      <c r="Q10" s="123"/>
      <c r="R10" s="123"/>
      <c r="S10" s="132">
        <f t="shared" ref="S10:S15" si="0">SUM(O10:R10)</f>
        <v>26470</v>
      </c>
      <c r="T10" s="64"/>
      <c r="U10" s="69" t="s">
        <v>76</v>
      </c>
      <c r="V10" s="106"/>
      <c r="W10" s="73"/>
      <c r="X10" s="75"/>
      <c r="Y10" s="73"/>
      <c r="Z10" s="75"/>
      <c r="AA10" s="75"/>
      <c r="AB10" s="73"/>
      <c r="AC10" s="95"/>
      <c r="AD10" s="73"/>
      <c r="AE10" s="73"/>
      <c r="AF10" s="77"/>
      <c r="AG10" s="73"/>
      <c r="AH10" s="78"/>
      <c r="AI10" s="78"/>
      <c r="AJ10" s="77"/>
      <c r="AK10" s="73"/>
      <c r="AL10" s="78"/>
      <c r="AM10" s="78"/>
      <c r="AN10" s="78"/>
      <c r="AO10" s="78"/>
      <c r="AP10" s="79"/>
      <c r="AQ10" s="88"/>
      <c r="AR10" s="81"/>
    </row>
    <row r="11" spans="1:44" s="14" customFormat="1" ht="66" customHeight="1" x14ac:dyDescent="0.2">
      <c r="A11" s="53">
        <v>1</v>
      </c>
      <c r="B11" s="47">
        <v>5</v>
      </c>
      <c r="C11" s="443" t="s">
        <v>527</v>
      </c>
      <c r="D11" s="54" t="s">
        <v>10</v>
      </c>
      <c r="E11" s="118" t="s">
        <v>77</v>
      </c>
      <c r="F11" s="118" t="s">
        <v>191</v>
      </c>
      <c r="G11" s="118" t="s">
        <v>47</v>
      </c>
      <c r="H11" s="119">
        <v>19</v>
      </c>
      <c r="I11" s="54" t="s">
        <v>78</v>
      </c>
      <c r="J11" s="62">
        <v>17</v>
      </c>
      <c r="K11" s="54" t="s">
        <v>79</v>
      </c>
      <c r="L11" s="54" t="s">
        <v>12</v>
      </c>
      <c r="M11" s="46" t="s">
        <v>675</v>
      </c>
      <c r="N11" s="54" t="s">
        <v>12</v>
      </c>
      <c r="O11" s="108">
        <v>260426</v>
      </c>
      <c r="P11" s="123"/>
      <c r="Q11" s="123"/>
      <c r="R11" s="123"/>
      <c r="S11" s="132">
        <f t="shared" si="0"/>
        <v>260426</v>
      </c>
      <c r="T11" s="64"/>
      <c r="U11" s="69" t="s">
        <v>75</v>
      </c>
      <c r="V11" s="106"/>
      <c r="W11" s="167"/>
    </row>
    <row r="12" spans="1:44" s="33" customFormat="1" ht="90" customHeight="1" x14ac:dyDescent="0.2">
      <c r="A12" s="53">
        <v>1</v>
      </c>
      <c r="B12" s="47">
        <v>6</v>
      </c>
      <c r="C12" s="443" t="s">
        <v>713</v>
      </c>
      <c r="D12" s="54" t="s">
        <v>704</v>
      </c>
      <c r="E12" s="56" t="s">
        <v>64</v>
      </c>
      <c r="F12" s="54" t="s">
        <v>192</v>
      </c>
      <c r="G12" s="175" t="s">
        <v>705</v>
      </c>
      <c r="H12" s="54" t="s">
        <v>706</v>
      </c>
      <c r="I12" s="54" t="s">
        <v>708</v>
      </c>
      <c r="J12" s="54" t="s">
        <v>707</v>
      </c>
      <c r="K12" s="420" t="s">
        <v>540</v>
      </c>
      <c r="L12" s="54" t="s">
        <v>12</v>
      </c>
      <c r="M12" s="55" t="s">
        <v>220</v>
      </c>
      <c r="N12" s="54" t="s">
        <v>43</v>
      </c>
      <c r="O12" s="66">
        <v>216000</v>
      </c>
      <c r="P12" s="123">
        <v>20000</v>
      </c>
      <c r="Q12" s="123">
        <v>11000</v>
      </c>
      <c r="R12" s="123"/>
      <c r="S12" s="132">
        <f t="shared" si="0"/>
        <v>247000</v>
      </c>
      <c r="T12" s="62"/>
      <c r="U12" s="69" t="s">
        <v>112</v>
      </c>
      <c r="V12" s="106"/>
      <c r="W12" s="73"/>
      <c r="X12" s="75"/>
      <c r="Y12" s="73"/>
      <c r="Z12" s="75"/>
      <c r="AA12" s="75"/>
      <c r="AB12" s="73"/>
      <c r="AC12" s="95"/>
      <c r="AD12" s="73"/>
      <c r="AE12" s="73"/>
      <c r="AF12" s="77"/>
      <c r="AG12" s="73"/>
      <c r="AH12" s="78"/>
      <c r="AI12" s="78"/>
      <c r="AJ12" s="77"/>
      <c r="AK12" s="73"/>
      <c r="AL12" s="78"/>
      <c r="AM12" s="78"/>
      <c r="AN12" s="78"/>
      <c r="AO12" s="78"/>
      <c r="AP12" s="79"/>
      <c r="AQ12" s="88"/>
      <c r="AR12" s="81"/>
    </row>
    <row r="13" spans="1:44" s="33" customFormat="1" ht="66" customHeight="1" x14ac:dyDescent="0.2">
      <c r="A13" s="53">
        <v>1</v>
      </c>
      <c r="B13" s="47">
        <v>7</v>
      </c>
      <c r="C13" s="447" t="s">
        <v>102</v>
      </c>
      <c r="D13" s="70" t="s">
        <v>10</v>
      </c>
      <c r="E13" s="280" t="s">
        <v>193</v>
      </c>
      <c r="F13" s="70" t="s">
        <v>194</v>
      </c>
      <c r="G13" s="280" t="s">
        <v>632</v>
      </c>
      <c r="H13" s="281">
        <v>28</v>
      </c>
      <c r="I13" s="446" t="s">
        <v>616</v>
      </c>
      <c r="J13" s="222">
        <v>5</v>
      </c>
      <c r="K13" s="282" t="s">
        <v>51</v>
      </c>
      <c r="L13" s="70" t="s">
        <v>101</v>
      </c>
      <c r="M13" s="58" t="s">
        <v>627</v>
      </c>
      <c r="N13" s="54" t="s">
        <v>12</v>
      </c>
      <c r="O13" s="108">
        <v>135680</v>
      </c>
      <c r="P13" s="123"/>
      <c r="Q13" s="123"/>
      <c r="R13" s="123"/>
      <c r="S13" s="132">
        <f t="shared" si="0"/>
        <v>135680</v>
      </c>
      <c r="T13" s="64"/>
      <c r="U13" s="69" t="s">
        <v>76</v>
      </c>
      <c r="V13" s="106"/>
      <c r="W13" s="73"/>
      <c r="X13" s="75"/>
      <c r="Y13" s="73"/>
      <c r="Z13" s="75"/>
      <c r="AA13" s="75"/>
      <c r="AB13" s="73"/>
      <c r="AC13" s="95"/>
      <c r="AD13" s="73"/>
      <c r="AE13" s="73"/>
      <c r="AF13" s="77"/>
      <c r="AG13" s="73"/>
      <c r="AH13" s="78"/>
      <c r="AI13" s="78"/>
      <c r="AJ13" s="77"/>
      <c r="AK13" s="73"/>
      <c r="AL13" s="78"/>
      <c r="AM13" s="78"/>
      <c r="AN13" s="78"/>
      <c r="AO13" s="78"/>
      <c r="AP13" s="79"/>
      <c r="AQ13" s="88"/>
      <c r="AR13" s="81"/>
    </row>
    <row r="14" spans="1:44" s="33" customFormat="1" ht="66" customHeight="1" x14ac:dyDescent="0.2">
      <c r="A14" s="53">
        <v>1</v>
      </c>
      <c r="B14" s="47">
        <v>8</v>
      </c>
      <c r="C14" s="447" t="s">
        <v>617</v>
      </c>
      <c r="D14" s="174" t="s">
        <v>10</v>
      </c>
      <c r="E14" s="174" t="s">
        <v>63</v>
      </c>
      <c r="F14" s="70" t="s">
        <v>194</v>
      </c>
      <c r="G14" s="280" t="s">
        <v>618</v>
      </c>
      <c r="H14" s="281">
        <v>22</v>
      </c>
      <c r="I14" s="446" t="s">
        <v>616</v>
      </c>
      <c r="J14" s="70">
        <v>2</v>
      </c>
      <c r="K14" s="282" t="s">
        <v>51</v>
      </c>
      <c r="L14" s="70" t="s">
        <v>101</v>
      </c>
      <c r="M14" s="58" t="s">
        <v>195</v>
      </c>
      <c r="N14" s="60" t="s">
        <v>42</v>
      </c>
      <c r="O14" s="108">
        <v>319200</v>
      </c>
      <c r="P14" s="124"/>
      <c r="Q14" s="124">
        <v>50000</v>
      </c>
      <c r="R14" s="124"/>
      <c r="S14" s="132">
        <f t="shared" si="0"/>
        <v>369200</v>
      </c>
      <c r="T14" s="59"/>
      <c r="U14" s="148" t="s">
        <v>122</v>
      </c>
      <c r="V14" s="106"/>
      <c r="W14" s="73"/>
      <c r="X14" s="75"/>
      <c r="Y14" s="73"/>
      <c r="Z14" s="75"/>
      <c r="AA14" s="75"/>
      <c r="AB14" s="73"/>
      <c r="AC14" s="95"/>
      <c r="AD14" s="73"/>
      <c r="AE14" s="73"/>
      <c r="AF14" s="77"/>
      <c r="AG14" s="73"/>
      <c r="AH14" s="78"/>
      <c r="AI14" s="78"/>
      <c r="AJ14" s="77"/>
      <c r="AK14" s="73"/>
      <c r="AL14" s="78"/>
      <c r="AM14" s="78"/>
      <c r="AN14" s="78"/>
      <c r="AO14" s="78"/>
      <c r="AP14" s="79"/>
      <c r="AQ14" s="88"/>
      <c r="AR14" s="81"/>
    </row>
    <row r="15" spans="1:44" s="33" customFormat="1" ht="42" customHeight="1" x14ac:dyDescent="0.2">
      <c r="A15" s="53">
        <v>1</v>
      </c>
      <c r="B15" s="47">
        <v>9</v>
      </c>
      <c r="C15" s="443" t="s">
        <v>196</v>
      </c>
      <c r="D15" s="54" t="s">
        <v>10</v>
      </c>
      <c r="E15" s="54" t="s">
        <v>69</v>
      </c>
      <c r="F15" s="56" t="s">
        <v>58</v>
      </c>
      <c r="G15" s="425" t="s">
        <v>70</v>
      </c>
      <c r="H15" s="425">
        <v>14</v>
      </c>
      <c r="I15" s="425" t="s">
        <v>54</v>
      </c>
      <c r="J15" s="434">
        <v>4</v>
      </c>
      <c r="K15" s="389" t="s">
        <v>51</v>
      </c>
      <c r="L15" s="425" t="s">
        <v>12</v>
      </c>
      <c r="M15" s="179" t="s">
        <v>541</v>
      </c>
      <c r="N15" s="54" t="s">
        <v>12</v>
      </c>
      <c r="O15" s="108">
        <v>900000</v>
      </c>
      <c r="P15" s="123"/>
      <c r="Q15" s="123">
        <v>750000</v>
      </c>
      <c r="R15" s="123"/>
      <c r="S15" s="132">
        <f t="shared" si="0"/>
        <v>1650000</v>
      </c>
      <c r="T15" s="64"/>
      <c r="U15" s="69" t="s">
        <v>80</v>
      </c>
      <c r="V15" s="106"/>
      <c r="W15" s="73"/>
      <c r="X15" s="75"/>
      <c r="Y15" s="73"/>
      <c r="Z15" s="75"/>
      <c r="AA15" s="75"/>
      <c r="AB15" s="73"/>
      <c r="AC15" s="95"/>
      <c r="AD15" s="73"/>
      <c r="AE15" s="73"/>
      <c r="AF15" s="77"/>
      <c r="AG15" s="73"/>
      <c r="AH15" s="78"/>
      <c r="AI15" s="78"/>
      <c r="AJ15" s="77"/>
      <c r="AK15" s="73"/>
      <c r="AL15" s="78"/>
      <c r="AM15" s="78"/>
      <c r="AN15" s="78"/>
      <c r="AO15" s="78"/>
      <c r="AP15" s="79"/>
      <c r="AQ15" s="88"/>
      <c r="AR15" s="81"/>
    </row>
    <row r="16" spans="1:44" s="33" customFormat="1" ht="78" customHeight="1" x14ac:dyDescent="0.2">
      <c r="A16" s="53"/>
      <c r="B16" s="47">
        <v>10</v>
      </c>
      <c r="C16" s="443" t="s">
        <v>197</v>
      </c>
      <c r="D16" s="56" t="s">
        <v>94</v>
      </c>
      <c r="E16" s="56" t="s">
        <v>64</v>
      </c>
      <c r="F16" s="54" t="s">
        <v>53</v>
      </c>
      <c r="G16" s="54" t="s">
        <v>198</v>
      </c>
      <c r="H16" s="54" t="s">
        <v>221</v>
      </c>
      <c r="I16" s="54" t="s">
        <v>465</v>
      </c>
      <c r="J16" s="54" t="s">
        <v>672</v>
      </c>
      <c r="K16" s="67" t="s">
        <v>650</v>
      </c>
      <c r="L16" s="67" t="s">
        <v>12</v>
      </c>
      <c r="M16" s="55" t="s">
        <v>222</v>
      </c>
      <c r="N16" s="54" t="s">
        <v>12</v>
      </c>
      <c r="O16" s="229"/>
      <c r="P16" s="225"/>
      <c r="Q16" s="225"/>
      <c r="R16" s="225"/>
      <c r="S16" s="230"/>
      <c r="T16" s="231"/>
      <c r="U16" s="69" t="s">
        <v>172</v>
      </c>
      <c r="V16" s="106"/>
      <c r="W16" s="73"/>
      <c r="X16" s="75"/>
      <c r="Y16" s="73"/>
      <c r="Z16" s="75"/>
      <c r="AA16" s="75"/>
      <c r="AB16" s="73"/>
      <c r="AC16" s="95"/>
      <c r="AD16" s="73"/>
      <c r="AE16" s="73"/>
      <c r="AF16" s="77"/>
      <c r="AG16" s="73"/>
      <c r="AH16" s="78"/>
      <c r="AI16" s="78"/>
      <c r="AJ16" s="77"/>
      <c r="AK16" s="73"/>
      <c r="AL16" s="78"/>
      <c r="AM16" s="78"/>
      <c r="AN16" s="78"/>
      <c r="AO16" s="78"/>
      <c r="AP16" s="79"/>
      <c r="AQ16" s="88"/>
      <c r="AR16" s="81"/>
    </row>
    <row r="17" spans="1:44" s="33" customFormat="1" ht="66" customHeight="1" x14ac:dyDescent="0.2">
      <c r="A17" s="53">
        <v>3</v>
      </c>
      <c r="B17" s="47">
        <v>11</v>
      </c>
      <c r="C17" s="176" t="s">
        <v>104</v>
      </c>
      <c r="D17" s="70" t="s">
        <v>10</v>
      </c>
      <c r="E17" s="280" t="s">
        <v>73</v>
      </c>
      <c r="F17" s="280" t="s">
        <v>199</v>
      </c>
      <c r="G17" s="280" t="s">
        <v>292</v>
      </c>
      <c r="H17" s="281">
        <v>10</v>
      </c>
      <c r="I17" s="446" t="s">
        <v>616</v>
      </c>
      <c r="J17" s="222">
        <v>15</v>
      </c>
      <c r="K17" s="70" t="s">
        <v>460</v>
      </c>
      <c r="L17" s="70" t="s">
        <v>101</v>
      </c>
      <c r="M17" s="283" t="s">
        <v>628</v>
      </c>
      <c r="N17" s="60" t="s">
        <v>101</v>
      </c>
      <c r="O17" s="66">
        <v>850000</v>
      </c>
      <c r="P17" s="66"/>
      <c r="Q17" s="66"/>
      <c r="R17" s="66"/>
      <c r="S17" s="64">
        <f>SUM(O17:R17)</f>
        <v>850000</v>
      </c>
      <c r="T17" s="48"/>
      <c r="U17" s="69" t="s">
        <v>145</v>
      </c>
      <c r="V17" s="106"/>
      <c r="W17" s="73"/>
      <c r="X17" s="75"/>
      <c r="Y17" s="73"/>
      <c r="Z17" s="75"/>
      <c r="AA17" s="75"/>
      <c r="AB17" s="73"/>
      <c r="AC17" s="95"/>
      <c r="AD17" s="73"/>
      <c r="AE17" s="73"/>
      <c r="AF17" s="77"/>
      <c r="AG17" s="73"/>
      <c r="AH17" s="78"/>
      <c r="AI17" s="78"/>
      <c r="AJ17" s="77"/>
      <c r="AK17" s="73"/>
      <c r="AL17" s="78"/>
      <c r="AM17" s="78"/>
      <c r="AN17" s="78"/>
      <c r="AO17" s="78"/>
      <c r="AP17" s="79"/>
      <c r="AQ17" s="88"/>
      <c r="AR17" s="81"/>
    </row>
    <row r="18" spans="1:44" s="33" customFormat="1" ht="66" customHeight="1" x14ac:dyDescent="0.2">
      <c r="A18" s="53">
        <v>1</v>
      </c>
      <c r="B18" s="47">
        <v>12</v>
      </c>
      <c r="C18" s="446" t="s">
        <v>202</v>
      </c>
      <c r="D18" s="70" t="s">
        <v>38</v>
      </c>
      <c r="E18" s="280" t="s">
        <v>203</v>
      </c>
      <c r="F18" s="280" t="s">
        <v>204</v>
      </c>
      <c r="G18" s="280" t="s">
        <v>46</v>
      </c>
      <c r="H18" s="281">
        <v>5</v>
      </c>
      <c r="I18" s="446" t="s">
        <v>616</v>
      </c>
      <c r="J18" s="222">
        <v>45</v>
      </c>
      <c r="K18" s="70" t="s">
        <v>651</v>
      </c>
      <c r="L18" s="284" t="s">
        <v>101</v>
      </c>
      <c r="M18" s="468" t="s">
        <v>629</v>
      </c>
      <c r="N18" s="60" t="s">
        <v>42</v>
      </c>
      <c r="O18" s="108">
        <v>136160</v>
      </c>
      <c r="P18" s="123">
        <v>96096</v>
      </c>
      <c r="Q18" s="124"/>
      <c r="R18" s="124"/>
      <c r="S18" s="132">
        <f>SUM(O18:R18)</f>
        <v>232256</v>
      </c>
      <c r="T18" s="59"/>
      <c r="U18" s="148" t="s">
        <v>177</v>
      </c>
      <c r="V18" s="106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87"/>
      <c r="AK18" s="68"/>
      <c r="AL18" s="94"/>
      <c r="AM18" s="78"/>
      <c r="AN18" s="78"/>
      <c r="AO18" s="78"/>
      <c r="AP18" s="79"/>
      <c r="AQ18" s="88"/>
      <c r="AR18" s="81"/>
    </row>
    <row r="19" spans="1:44" s="33" customFormat="1" ht="54" customHeight="1" x14ac:dyDescent="0.2">
      <c r="A19" s="53">
        <v>1</v>
      </c>
      <c r="B19" s="47">
        <v>13</v>
      </c>
      <c r="C19" s="443" t="s">
        <v>205</v>
      </c>
      <c r="D19" s="288" t="s">
        <v>10</v>
      </c>
      <c r="E19" s="3" t="s">
        <v>528</v>
      </c>
      <c r="F19" s="3" t="s">
        <v>640</v>
      </c>
      <c r="G19" s="8" t="s">
        <v>52</v>
      </c>
      <c r="H19" s="3">
        <v>14</v>
      </c>
      <c r="I19" s="3" t="s">
        <v>31</v>
      </c>
      <c r="J19" s="3">
        <v>10</v>
      </c>
      <c r="K19" s="54" t="s">
        <v>51</v>
      </c>
      <c r="L19" s="262" t="s">
        <v>42</v>
      </c>
      <c r="M19" s="46" t="s">
        <v>226</v>
      </c>
      <c r="N19" s="60" t="s">
        <v>42</v>
      </c>
      <c r="O19" s="108">
        <v>136160</v>
      </c>
      <c r="P19" s="123">
        <v>96096</v>
      </c>
      <c r="Q19" s="124"/>
      <c r="R19" s="172"/>
      <c r="S19" s="132">
        <f>SUM(O19:R19)</f>
        <v>232256</v>
      </c>
      <c r="T19" s="59"/>
      <c r="U19" s="148" t="s">
        <v>177</v>
      </c>
      <c r="V19" s="106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87"/>
      <c r="AK19" s="68"/>
      <c r="AL19" s="94"/>
      <c r="AM19" s="79"/>
      <c r="AN19" s="78"/>
      <c r="AO19" s="78"/>
      <c r="AP19" s="79"/>
      <c r="AQ19" s="88"/>
      <c r="AR19" s="81"/>
    </row>
    <row r="20" spans="1:44" s="33" customFormat="1" ht="66" customHeight="1" x14ac:dyDescent="0.2">
      <c r="A20" s="53"/>
      <c r="B20" s="47">
        <v>14</v>
      </c>
      <c r="C20" s="122" t="s">
        <v>228</v>
      </c>
      <c r="D20" s="263" t="s">
        <v>38</v>
      </c>
      <c r="E20" s="121" t="s">
        <v>61</v>
      </c>
      <c r="F20" s="122" t="s">
        <v>45</v>
      </c>
      <c r="G20" s="57" t="s">
        <v>52</v>
      </c>
      <c r="H20" s="54">
        <v>7</v>
      </c>
      <c r="I20" s="328" t="s">
        <v>576</v>
      </c>
      <c r="J20" s="54">
        <v>45</v>
      </c>
      <c r="K20" s="121" t="s">
        <v>206</v>
      </c>
      <c r="L20" s="262" t="s">
        <v>42</v>
      </c>
      <c r="M20" s="289" t="s">
        <v>227</v>
      </c>
      <c r="N20" s="60" t="s">
        <v>101</v>
      </c>
      <c r="O20" s="108"/>
      <c r="P20" s="66"/>
      <c r="Q20" s="66"/>
      <c r="R20" s="162"/>
      <c r="S20" s="64"/>
      <c r="T20" s="64"/>
      <c r="U20" s="69"/>
      <c r="V20" s="106"/>
      <c r="W20" s="68"/>
      <c r="X20" s="71"/>
      <c r="Y20" s="71"/>
      <c r="Z20" s="89"/>
      <c r="AA20" s="71"/>
      <c r="AB20" s="68"/>
      <c r="AC20" s="71"/>
      <c r="AD20" s="68"/>
      <c r="AE20" s="73"/>
      <c r="AF20" s="73"/>
      <c r="AG20" s="68"/>
      <c r="AH20" s="73"/>
      <c r="AI20" s="96"/>
      <c r="AJ20" s="96"/>
      <c r="AK20" s="73"/>
      <c r="AL20" s="97"/>
      <c r="AM20" s="98"/>
      <c r="AN20" s="98"/>
      <c r="AO20" s="98"/>
      <c r="AP20" s="99"/>
      <c r="AQ20" s="100"/>
      <c r="AR20" s="81"/>
    </row>
    <row r="21" spans="1:44" s="33" customFormat="1" ht="66" customHeight="1" x14ac:dyDescent="0.2">
      <c r="A21" s="53"/>
      <c r="B21" s="47">
        <v>15</v>
      </c>
      <c r="C21" s="262" t="s">
        <v>229</v>
      </c>
      <c r="D21" s="263" t="s">
        <v>38</v>
      </c>
      <c r="E21" s="121" t="s">
        <v>61</v>
      </c>
      <c r="F21" s="122" t="s">
        <v>45</v>
      </c>
      <c r="G21" s="150" t="s">
        <v>70</v>
      </c>
      <c r="H21" s="54">
        <v>7</v>
      </c>
      <c r="I21" s="328" t="s">
        <v>577</v>
      </c>
      <c r="J21" s="54">
        <v>45</v>
      </c>
      <c r="K21" s="121" t="s">
        <v>206</v>
      </c>
      <c r="L21" s="262" t="s">
        <v>42</v>
      </c>
      <c r="M21" s="289" t="s">
        <v>121</v>
      </c>
      <c r="N21" s="60" t="s">
        <v>101</v>
      </c>
      <c r="O21" s="108">
        <v>640000</v>
      </c>
      <c r="P21" s="66"/>
      <c r="Q21" s="66"/>
      <c r="R21" s="66"/>
      <c r="S21" s="64">
        <f>SUM(O21:R21)</f>
        <v>640000</v>
      </c>
      <c r="T21" s="64"/>
      <c r="U21" s="69" t="s">
        <v>159</v>
      </c>
      <c r="V21" s="106"/>
      <c r="W21" s="68"/>
      <c r="X21" s="71"/>
      <c r="Y21" s="71"/>
      <c r="Z21" s="68"/>
      <c r="AA21" s="68"/>
      <c r="AB21" s="68"/>
      <c r="AC21" s="68"/>
      <c r="AD21" s="87"/>
      <c r="AE21" s="87"/>
      <c r="AF21" s="73"/>
      <c r="AG21" s="80"/>
      <c r="AH21" s="80"/>
      <c r="AI21" s="80"/>
      <c r="AJ21" s="80"/>
      <c r="AK21" s="99"/>
      <c r="AL21" s="101"/>
      <c r="AM21" s="102"/>
    </row>
    <row r="22" spans="1:44" s="33" customFormat="1" ht="66" customHeight="1" x14ac:dyDescent="0.2">
      <c r="A22" s="53">
        <v>1</v>
      </c>
      <c r="B22" s="47">
        <v>16</v>
      </c>
      <c r="C22" s="397" t="s">
        <v>496</v>
      </c>
      <c r="D22" s="290" t="s">
        <v>169</v>
      </c>
      <c r="E22" s="291" t="s">
        <v>68</v>
      </c>
      <c r="F22" s="290" t="s">
        <v>53</v>
      </c>
      <c r="G22" s="398" t="s">
        <v>681</v>
      </c>
      <c r="H22" s="290" t="s">
        <v>477</v>
      </c>
      <c r="I22" s="290" t="s">
        <v>230</v>
      </c>
      <c r="J22" s="290" t="s">
        <v>478</v>
      </c>
      <c r="K22" s="290" t="s">
        <v>225</v>
      </c>
      <c r="L22" s="290" t="s">
        <v>207</v>
      </c>
      <c r="M22" s="399" t="s">
        <v>497</v>
      </c>
      <c r="N22" s="60" t="s">
        <v>42</v>
      </c>
      <c r="O22" s="108">
        <v>1468000</v>
      </c>
      <c r="P22" s="124"/>
      <c r="Q22" s="124"/>
      <c r="R22" s="124"/>
      <c r="S22" s="132">
        <f>SUM(O22:R22)</f>
        <v>1468000</v>
      </c>
      <c r="T22" s="261"/>
      <c r="U22" s="148" t="s">
        <v>173</v>
      </c>
      <c r="V22" s="106"/>
      <c r="W22" s="68"/>
      <c r="X22" s="71"/>
      <c r="Y22" s="71"/>
      <c r="Z22" s="68"/>
      <c r="AA22" s="68"/>
      <c r="AB22" s="68"/>
      <c r="AC22" s="68"/>
      <c r="AD22" s="87"/>
      <c r="AE22" s="87"/>
      <c r="AF22" s="73"/>
      <c r="AG22" s="80"/>
      <c r="AH22" s="80"/>
      <c r="AI22" s="80"/>
      <c r="AJ22" s="80"/>
      <c r="AK22" s="99"/>
      <c r="AL22" s="101"/>
      <c r="AM22" s="102"/>
    </row>
    <row r="23" spans="1:44" s="33" customFormat="1" ht="66" customHeight="1" x14ac:dyDescent="0.2">
      <c r="A23" s="53"/>
      <c r="B23" s="47">
        <v>17</v>
      </c>
      <c r="C23" s="152" t="s">
        <v>103</v>
      </c>
      <c r="D23" s="284" t="s">
        <v>10</v>
      </c>
      <c r="E23" s="285" t="s">
        <v>208</v>
      </c>
      <c r="F23" s="280" t="s">
        <v>199</v>
      </c>
      <c r="G23" s="285" t="s">
        <v>70</v>
      </c>
      <c r="H23" s="286">
        <v>7</v>
      </c>
      <c r="I23" s="446" t="s">
        <v>616</v>
      </c>
      <c r="J23" s="287">
        <v>11</v>
      </c>
      <c r="K23" s="284" t="s">
        <v>460</v>
      </c>
      <c r="L23" s="284" t="s">
        <v>101</v>
      </c>
      <c r="M23" s="283" t="s">
        <v>678</v>
      </c>
      <c r="N23" s="60" t="s">
        <v>101</v>
      </c>
      <c r="O23" s="108"/>
      <c r="P23" s="66"/>
      <c r="Q23" s="66"/>
      <c r="R23" s="162"/>
      <c r="S23" s="64"/>
      <c r="T23" s="64"/>
      <c r="U23" s="69" t="s">
        <v>160</v>
      </c>
      <c r="V23" s="106"/>
      <c r="W23" s="68"/>
      <c r="X23" s="71"/>
      <c r="Y23" s="71"/>
      <c r="Z23" s="68"/>
      <c r="AA23" s="68"/>
      <c r="AB23" s="68"/>
      <c r="AC23" s="68"/>
      <c r="AD23" s="87"/>
      <c r="AE23" s="87"/>
      <c r="AF23" s="73"/>
      <c r="AG23" s="80"/>
      <c r="AH23" s="80"/>
      <c r="AI23" s="80"/>
      <c r="AJ23" s="80"/>
      <c r="AK23" s="99"/>
      <c r="AL23" s="101"/>
      <c r="AM23" s="102"/>
    </row>
    <row r="24" spans="1:44" s="33" customFormat="1" ht="54" customHeight="1" x14ac:dyDescent="0.2">
      <c r="A24" s="54">
        <v>1</v>
      </c>
      <c r="B24" s="47">
        <v>18</v>
      </c>
      <c r="C24" s="447" t="s">
        <v>209</v>
      </c>
      <c r="D24" s="70" t="s">
        <v>10</v>
      </c>
      <c r="E24" s="280" t="s">
        <v>63</v>
      </c>
      <c r="F24" s="280" t="s">
        <v>105</v>
      </c>
      <c r="G24" s="280" t="s">
        <v>292</v>
      </c>
      <c r="H24" s="281">
        <v>16</v>
      </c>
      <c r="I24" s="446" t="s">
        <v>616</v>
      </c>
      <c r="J24" s="222">
        <v>5</v>
      </c>
      <c r="K24" s="282" t="s">
        <v>51</v>
      </c>
      <c r="L24" s="70" t="s">
        <v>101</v>
      </c>
      <c r="M24" s="292" t="s">
        <v>676</v>
      </c>
      <c r="N24" s="61" t="s">
        <v>12</v>
      </c>
      <c r="O24" s="108">
        <v>2503043</v>
      </c>
      <c r="P24" s="123"/>
      <c r="Q24" s="123">
        <v>2200000</v>
      </c>
      <c r="R24" s="151"/>
      <c r="S24" s="132">
        <f>SUM(O24:R24)</f>
        <v>4703043</v>
      </c>
      <c r="T24" s="153"/>
      <c r="U24" s="69" t="s">
        <v>74</v>
      </c>
      <c r="V24" s="106"/>
      <c r="W24" s="68"/>
      <c r="X24" s="71"/>
      <c r="Y24" s="71"/>
      <c r="Z24" s="68"/>
      <c r="AA24" s="68"/>
      <c r="AB24" s="68"/>
      <c r="AC24" s="68"/>
      <c r="AD24" s="87"/>
      <c r="AE24" s="87"/>
      <c r="AF24" s="73"/>
      <c r="AG24" s="80"/>
      <c r="AH24" s="80"/>
      <c r="AI24" s="80"/>
      <c r="AJ24" s="80"/>
      <c r="AK24" s="99"/>
      <c r="AL24" s="101"/>
      <c r="AM24" s="102"/>
    </row>
    <row r="25" spans="1:44" s="33" customFormat="1" ht="99.75" customHeight="1" x14ac:dyDescent="0.2">
      <c r="A25" s="53"/>
      <c r="B25" s="391">
        <v>19</v>
      </c>
      <c r="C25" s="443" t="s">
        <v>210</v>
      </c>
      <c r="D25" s="3" t="s">
        <v>10</v>
      </c>
      <c r="E25" s="3" t="s">
        <v>65</v>
      </c>
      <c r="F25" s="3" t="s">
        <v>211</v>
      </c>
      <c r="G25" s="3" t="s">
        <v>46</v>
      </c>
      <c r="H25" s="3" t="s">
        <v>212</v>
      </c>
      <c r="I25" s="447" t="s">
        <v>575</v>
      </c>
      <c r="J25" s="3">
        <v>12</v>
      </c>
      <c r="K25" s="3" t="s">
        <v>213</v>
      </c>
      <c r="L25" s="237" t="s">
        <v>42</v>
      </c>
      <c r="M25" s="453" t="s">
        <v>481</v>
      </c>
      <c r="N25" s="60" t="s">
        <v>101</v>
      </c>
      <c r="O25" s="108"/>
      <c r="P25" s="66"/>
      <c r="Q25" s="66"/>
      <c r="R25" s="162"/>
      <c r="S25" s="64"/>
      <c r="T25" s="153"/>
      <c r="U25" s="69"/>
      <c r="V25" s="106"/>
      <c r="W25" s="68"/>
      <c r="X25" s="71"/>
      <c r="Y25" s="71"/>
      <c r="Z25" s="68"/>
      <c r="AA25" s="68"/>
      <c r="AB25" s="68"/>
      <c r="AC25" s="68"/>
      <c r="AD25" s="87"/>
      <c r="AE25" s="87"/>
      <c r="AF25" s="73"/>
      <c r="AG25" s="80"/>
      <c r="AH25" s="80"/>
      <c r="AI25" s="80"/>
      <c r="AJ25" s="80"/>
      <c r="AK25" s="99"/>
      <c r="AL25" s="101"/>
      <c r="AM25" s="102"/>
    </row>
    <row r="26" spans="1:44" s="33" customFormat="1" ht="66" customHeight="1" x14ac:dyDescent="0.2">
      <c r="A26" s="53"/>
      <c r="B26" s="47">
        <v>20</v>
      </c>
      <c r="C26" s="447" t="s">
        <v>214</v>
      </c>
      <c r="D26" s="70" t="s">
        <v>181</v>
      </c>
      <c r="E26" s="280" t="s">
        <v>93</v>
      </c>
      <c r="F26" s="280" t="s">
        <v>223</v>
      </c>
      <c r="G26" s="280" t="s">
        <v>619</v>
      </c>
      <c r="H26" s="281">
        <v>22</v>
      </c>
      <c r="I26" s="446" t="s">
        <v>616</v>
      </c>
      <c r="J26" s="222">
        <v>30</v>
      </c>
      <c r="K26" s="70" t="s">
        <v>224</v>
      </c>
      <c r="L26" s="70" t="s">
        <v>101</v>
      </c>
      <c r="M26" s="292" t="s">
        <v>677</v>
      </c>
      <c r="N26" s="60" t="s">
        <v>101</v>
      </c>
      <c r="O26" s="108">
        <v>735000</v>
      </c>
      <c r="P26" s="66"/>
      <c r="Q26" s="66"/>
      <c r="R26" s="66"/>
      <c r="S26" s="250"/>
      <c r="T26" s="64"/>
      <c r="U26" s="69" t="s">
        <v>131</v>
      </c>
      <c r="V26" s="106"/>
      <c r="W26" s="68"/>
      <c r="X26" s="71"/>
      <c r="Y26" s="71"/>
      <c r="Z26" s="68"/>
      <c r="AA26" s="68"/>
      <c r="AB26" s="68"/>
      <c r="AC26" s="68"/>
      <c r="AD26" s="87"/>
      <c r="AE26" s="87"/>
      <c r="AF26" s="73"/>
      <c r="AG26" s="80"/>
      <c r="AH26" s="80"/>
      <c r="AI26" s="80"/>
      <c r="AJ26" s="80"/>
      <c r="AK26" s="99"/>
      <c r="AL26" s="101"/>
      <c r="AM26" s="102"/>
    </row>
    <row r="27" spans="1:44" s="33" customFormat="1" ht="66" customHeight="1" x14ac:dyDescent="0.2">
      <c r="A27" s="53"/>
      <c r="B27" s="47">
        <v>21</v>
      </c>
      <c r="C27" s="447" t="s">
        <v>215</v>
      </c>
      <c r="D27" s="70" t="s">
        <v>181</v>
      </c>
      <c r="E27" s="280" t="s">
        <v>93</v>
      </c>
      <c r="F27" s="280" t="s">
        <v>223</v>
      </c>
      <c r="G27" s="280" t="s">
        <v>47</v>
      </c>
      <c r="H27" s="281">
        <v>21</v>
      </c>
      <c r="I27" s="446" t="s">
        <v>616</v>
      </c>
      <c r="J27" s="222">
        <v>30</v>
      </c>
      <c r="K27" s="70" t="s">
        <v>224</v>
      </c>
      <c r="L27" s="70" t="s">
        <v>101</v>
      </c>
      <c r="M27" s="58" t="s">
        <v>677</v>
      </c>
      <c r="N27" s="3" t="s">
        <v>42</v>
      </c>
      <c r="O27" s="108">
        <v>1091000</v>
      </c>
      <c r="P27" s="3"/>
      <c r="Q27" s="3"/>
      <c r="R27" s="259"/>
      <c r="S27" s="132">
        <f>SUM(O27:R27)</f>
        <v>1091000</v>
      </c>
      <c r="T27" s="260">
        <f>SUM(O27:S27)</f>
        <v>2182000</v>
      </c>
      <c r="U27" s="142" t="s">
        <v>180</v>
      </c>
      <c r="V27" s="3"/>
      <c r="W27" s="68"/>
      <c r="X27" s="71"/>
      <c r="Y27" s="71"/>
      <c r="Z27" s="68"/>
      <c r="AA27" s="68"/>
      <c r="AB27" s="68"/>
      <c r="AC27" s="68"/>
      <c r="AD27" s="87"/>
      <c r="AE27" s="87"/>
      <c r="AF27" s="73"/>
      <c r="AG27" s="80"/>
      <c r="AH27" s="80"/>
      <c r="AI27" s="80"/>
      <c r="AJ27" s="80"/>
      <c r="AK27" s="99"/>
      <c r="AL27" s="101"/>
      <c r="AM27" s="102"/>
    </row>
    <row r="28" spans="1:44" s="33" customFormat="1" ht="66" customHeight="1" x14ac:dyDescent="0.2">
      <c r="A28" s="53">
        <v>1</v>
      </c>
      <c r="B28" s="47">
        <v>22</v>
      </c>
      <c r="C28" s="447" t="s">
        <v>216</v>
      </c>
      <c r="D28" s="70" t="s">
        <v>181</v>
      </c>
      <c r="E28" s="280" t="s">
        <v>93</v>
      </c>
      <c r="F28" s="280" t="s">
        <v>223</v>
      </c>
      <c r="G28" s="280" t="s">
        <v>50</v>
      </c>
      <c r="H28" s="281">
        <v>21</v>
      </c>
      <c r="I28" s="446" t="s">
        <v>616</v>
      </c>
      <c r="J28" s="222">
        <v>30</v>
      </c>
      <c r="K28" s="70" t="s">
        <v>224</v>
      </c>
      <c r="L28" s="70" t="s">
        <v>101</v>
      </c>
      <c r="M28" s="58" t="s">
        <v>679</v>
      </c>
      <c r="N28" s="54" t="s">
        <v>12</v>
      </c>
      <c r="O28" s="108">
        <v>326966</v>
      </c>
      <c r="P28" s="123"/>
      <c r="Q28" s="123"/>
      <c r="R28" s="151"/>
      <c r="S28" s="132">
        <f>SUM(O28:R28)</f>
        <v>326966</v>
      </c>
      <c r="T28" s="153"/>
      <c r="U28" s="69" t="s">
        <v>75</v>
      </c>
      <c r="V28" s="106"/>
      <c r="W28" s="68"/>
      <c r="X28" s="71"/>
      <c r="Y28" s="71"/>
      <c r="Z28" s="68"/>
      <c r="AA28" s="68"/>
      <c r="AB28" s="68"/>
      <c r="AC28" s="68"/>
      <c r="AD28" s="87"/>
      <c r="AE28" s="87"/>
      <c r="AF28" s="73"/>
      <c r="AG28" s="80"/>
      <c r="AH28" s="80"/>
      <c r="AI28" s="80"/>
      <c r="AJ28" s="80"/>
      <c r="AK28" s="99"/>
      <c r="AL28" s="101"/>
      <c r="AM28" s="102"/>
    </row>
    <row r="29" spans="1:44" s="33" customFormat="1" ht="42" customHeight="1" x14ac:dyDescent="0.2">
      <c r="A29" s="53">
        <v>1</v>
      </c>
      <c r="B29" s="47">
        <v>23</v>
      </c>
      <c r="C29" s="61" t="s">
        <v>217</v>
      </c>
      <c r="D29" s="54" t="s">
        <v>10</v>
      </c>
      <c r="E29" s="61" t="s">
        <v>81</v>
      </c>
      <c r="F29" s="54" t="s">
        <v>57</v>
      </c>
      <c r="G29" s="425" t="s">
        <v>49</v>
      </c>
      <c r="H29" s="61">
        <v>14</v>
      </c>
      <c r="I29" s="54" t="s">
        <v>28</v>
      </c>
      <c r="J29" s="61">
        <v>25</v>
      </c>
      <c r="K29" s="60" t="s">
        <v>218</v>
      </c>
      <c r="L29" s="67" t="s">
        <v>12</v>
      </c>
      <c r="M29" s="55" t="s">
        <v>123</v>
      </c>
      <c r="N29" s="54" t="s">
        <v>12</v>
      </c>
      <c r="O29" s="108">
        <v>260426</v>
      </c>
      <c r="P29" s="123"/>
      <c r="Q29" s="123"/>
      <c r="R29" s="123"/>
      <c r="S29" s="132">
        <f>SUM(O29:R29)</f>
        <v>260426</v>
      </c>
      <c r="T29" s="64"/>
      <c r="U29" s="69" t="s">
        <v>75</v>
      </c>
      <c r="V29" s="106"/>
      <c r="W29" s="68"/>
      <c r="X29" s="71"/>
      <c r="Y29" s="71"/>
      <c r="Z29" s="68"/>
      <c r="AA29" s="68"/>
      <c r="AB29" s="68"/>
      <c r="AC29" s="68"/>
      <c r="AD29" s="87"/>
      <c r="AE29" s="87"/>
      <c r="AF29" s="73"/>
      <c r="AG29" s="80"/>
      <c r="AH29" s="80"/>
      <c r="AI29" s="80"/>
      <c r="AJ29" s="80"/>
      <c r="AK29" s="99"/>
      <c r="AL29" s="101"/>
      <c r="AM29" s="102"/>
    </row>
    <row r="30" spans="1:44" s="33" customFormat="1" ht="54" customHeight="1" x14ac:dyDescent="0.2">
      <c r="A30" s="53"/>
      <c r="B30" s="47">
        <v>24</v>
      </c>
      <c r="C30" s="443" t="s">
        <v>82</v>
      </c>
      <c r="D30" s="54" t="s">
        <v>10</v>
      </c>
      <c r="E30" s="54" t="s">
        <v>83</v>
      </c>
      <c r="F30" s="54" t="s">
        <v>57</v>
      </c>
      <c r="G30" s="54" t="s">
        <v>70</v>
      </c>
      <c r="H30" s="54">
        <v>11</v>
      </c>
      <c r="I30" s="54" t="s">
        <v>28</v>
      </c>
      <c r="J30" s="54">
        <v>30</v>
      </c>
      <c r="K30" s="54" t="s">
        <v>84</v>
      </c>
      <c r="L30" s="67" t="s">
        <v>12</v>
      </c>
      <c r="M30" s="55" t="s">
        <v>231</v>
      </c>
      <c r="N30" s="70" t="s">
        <v>12</v>
      </c>
      <c r="O30" s="229"/>
      <c r="P30" s="225"/>
      <c r="Q30" s="225"/>
      <c r="R30" s="225"/>
      <c r="S30" s="230"/>
      <c r="T30" s="232"/>
      <c r="U30" s="226"/>
      <c r="V30" s="221"/>
      <c r="W30" s="68"/>
      <c r="X30" s="71"/>
      <c r="Y30" s="71"/>
      <c r="Z30" s="68"/>
      <c r="AA30" s="68"/>
      <c r="AB30" s="68"/>
      <c r="AC30" s="68"/>
      <c r="AD30" s="87"/>
      <c r="AE30" s="87"/>
      <c r="AF30" s="73"/>
      <c r="AG30" s="80"/>
      <c r="AH30" s="80"/>
      <c r="AI30" s="80"/>
      <c r="AJ30" s="80"/>
      <c r="AK30" s="99"/>
      <c r="AL30" s="101"/>
      <c r="AM30" s="102"/>
    </row>
    <row r="31" spans="1:44" s="2" customFormat="1" ht="15.75" x14ac:dyDescent="0.2">
      <c r="A31" s="109"/>
      <c r="B31" s="110"/>
      <c r="C31" s="111" t="s">
        <v>14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3"/>
      <c r="N31" s="114"/>
      <c r="O31" s="115"/>
      <c r="P31" s="115"/>
      <c r="Q31" s="115"/>
      <c r="R31" s="115"/>
      <c r="S31" s="133"/>
      <c r="T31" s="116"/>
      <c r="U31" s="117"/>
      <c r="V31" s="106"/>
      <c r="W31" s="168"/>
    </row>
    <row r="32" spans="1:44" s="33" customFormat="1" ht="66" customHeight="1" x14ac:dyDescent="0.2">
      <c r="A32" s="53">
        <v>2</v>
      </c>
      <c r="B32" s="65">
        <v>25</v>
      </c>
      <c r="C32" s="118" t="s">
        <v>475</v>
      </c>
      <c r="D32" s="54" t="s">
        <v>10</v>
      </c>
      <c r="E32" s="118" t="s">
        <v>64</v>
      </c>
      <c r="F32" s="118" t="s">
        <v>314</v>
      </c>
      <c r="G32" s="118" t="s">
        <v>52</v>
      </c>
      <c r="H32" s="62">
        <v>16</v>
      </c>
      <c r="I32" s="54" t="s">
        <v>27</v>
      </c>
      <c r="J32" s="54">
        <v>9</v>
      </c>
      <c r="K32" s="118" t="s">
        <v>258</v>
      </c>
      <c r="L32" s="122" t="s">
        <v>42</v>
      </c>
      <c r="M32" s="46" t="s">
        <v>714</v>
      </c>
      <c r="N32" s="54" t="s">
        <v>12</v>
      </c>
      <c r="O32" s="132">
        <v>100000</v>
      </c>
      <c r="P32" s="123"/>
      <c r="Q32" s="123"/>
      <c r="R32" s="123"/>
      <c r="S32" s="132">
        <f>SUM(O32:R32)</f>
        <v>100000</v>
      </c>
      <c r="T32" s="64">
        <f>SUM(O32:S32)</f>
        <v>200000</v>
      </c>
      <c r="U32" s="69" t="s">
        <v>88</v>
      </c>
      <c r="V32" s="106"/>
      <c r="W32" s="68"/>
    </row>
    <row r="33" spans="1:23" s="33" customFormat="1" ht="78" customHeight="1" x14ac:dyDescent="0.2">
      <c r="A33" s="60">
        <v>2</v>
      </c>
      <c r="B33" s="65">
        <v>26</v>
      </c>
      <c r="C33" s="443" t="s">
        <v>85</v>
      </c>
      <c r="D33" s="54" t="s">
        <v>10</v>
      </c>
      <c r="E33" s="60" t="s">
        <v>86</v>
      </c>
      <c r="F33" s="54" t="s">
        <v>260</v>
      </c>
      <c r="G33" s="54" t="s">
        <v>55</v>
      </c>
      <c r="H33" s="54" t="s">
        <v>56</v>
      </c>
      <c r="I33" s="54" t="s">
        <v>87</v>
      </c>
      <c r="J33" s="54">
        <v>4</v>
      </c>
      <c r="K33" s="425" t="s">
        <v>84</v>
      </c>
      <c r="L33" s="54" t="s">
        <v>12</v>
      </c>
      <c r="M33" s="294" t="s">
        <v>259</v>
      </c>
      <c r="N33" s="156" t="s">
        <v>106</v>
      </c>
      <c r="O33" s="132">
        <v>2700000</v>
      </c>
      <c r="P33" s="157"/>
      <c r="Q33" s="155"/>
      <c r="R33" s="157"/>
      <c r="S33" s="132">
        <f>SUM(O33:R33)</f>
        <v>2700000</v>
      </c>
      <c r="T33" s="158"/>
      <c r="U33" s="159" t="s">
        <v>125</v>
      </c>
      <c r="V33" s="106"/>
      <c r="W33" s="169"/>
    </row>
    <row r="34" spans="1:23" s="33" customFormat="1" ht="66" customHeight="1" x14ac:dyDescent="0.2">
      <c r="A34" s="53">
        <v>2</v>
      </c>
      <c r="B34" s="65">
        <v>27</v>
      </c>
      <c r="C34" s="156" t="s">
        <v>232</v>
      </c>
      <c r="D34" s="295" t="s">
        <v>107</v>
      </c>
      <c r="E34" s="295" t="s">
        <v>68</v>
      </c>
      <c r="F34" s="295" t="s">
        <v>53</v>
      </c>
      <c r="G34" s="296" t="s">
        <v>233</v>
      </c>
      <c r="H34" s="295">
        <v>19</v>
      </c>
      <c r="I34" s="295" t="s">
        <v>108</v>
      </c>
      <c r="J34" s="295">
        <v>35</v>
      </c>
      <c r="K34" s="297" t="s">
        <v>261</v>
      </c>
      <c r="L34" s="295" t="s">
        <v>207</v>
      </c>
      <c r="M34" s="298" t="s">
        <v>185</v>
      </c>
      <c r="N34" s="60" t="s">
        <v>42</v>
      </c>
      <c r="O34" s="105">
        <v>2000000</v>
      </c>
      <c r="P34" s="123"/>
      <c r="Q34" s="123">
        <v>500000</v>
      </c>
      <c r="R34" s="123"/>
      <c r="S34" s="120">
        <f>SUM(O34:R34)</f>
        <v>2500000</v>
      </c>
      <c r="T34" s="59"/>
      <c r="U34" s="69" t="s">
        <v>127</v>
      </c>
      <c r="V34" s="106">
        <v>5000000</v>
      </c>
      <c r="W34" s="169"/>
    </row>
    <row r="35" spans="1:23" s="33" customFormat="1" ht="120" customHeight="1" x14ac:dyDescent="0.2">
      <c r="A35" s="53">
        <v>2</v>
      </c>
      <c r="B35" s="65">
        <v>28</v>
      </c>
      <c r="C35" s="470" t="s">
        <v>234</v>
      </c>
      <c r="D35" s="299" t="s">
        <v>38</v>
      </c>
      <c r="E35" s="300" t="s">
        <v>64</v>
      </c>
      <c r="F35" s="300" t="s">
        <v>235</v>
      </c>
      <c r="G35" s="300" t="s">
        <v>165</v>
      </c>
      <c r="H35" s="300">
        <v>14</v>
      </c>
      <c r="I35" s="282" t="s">
        <v>29</v>
      </c>
      <c r="J35" s="300">
        <v>30</v>
      </c>
      <c r="K35" s="301" t="s">
        <v>467</v>
      </c>
      <c r="L35" s="122" t="s">
        <v>42</v>
      </c>
      <c r="M35" s="302" t="s">
        <v>264</v>
      </c>
      <c r="N35" s="60" t="s">
        <v>42</v>
      </c>
      <c r="O35" s="108">
        <v>4004000</v>
      </c>
      <c r="P35" s="124"/>
      <c r="Q35" s="108">
        <v>500000</v>
      </c>
      <c r="R35" s="124"/>
      <c r="S35" s="132">
        <f>SUM(O35:R35)</f>
        <v>4504000</v>
      </c>
      <c r="T35" s="126"/>
      <c r="U35" s="148" t="s">
        <v>133</v>
      </c>
      <c r="V35" s="106"/>
      <c r="W35" s="169"/>
    </row>
    <row r="36" spans="1:23" s="33" customFormat="1" ht="99.95" customHeight="1" x14ac:dyDescent="0.2">
      <c r="A36" s="53">
        <v>2</v>
      </c>
      <c r="B36" s="65">
        <v>29</v>
      </c>
      <c r="C36" s="149" t="s">
        <v>263</v>
      </c>
      <c r="D36" s="256" t="s">
        <v>117</v>
      </c>
      <c r="E36" s="149" t="s">
        <v>68</v>
      </c>
      <c r="F36" s="149" t="s">
        <v>236</v>
      </c>
      <c r="G36" s="284" t="s">
        <v>237</v>
      </c>
      <c r="H36" s="303">
        <v>7</v>
      </c>
      <c r="I36" s="447" t="s">
        <v>578</v>
      </c>
      <c r="J36" s="149">
        <v>50</v>
      </c>
      <c r="K36" s="67" t="s">
        <v>238</v>
      </c>
      <c r="L36" s="122" t="s">
        <v>42</v>
      </c>
      <c r="M36" s="304" t="s">
        <v>715</v>
      </c>
      <c r="N36" s="60" t="s">
        <v>106</v>
      </c>
      <c r="O36" s="132">
        <v>1385700</v>
      </c>
      <c r="P36" s="49"/>
      <c r="Q36" s="155"/>
      <c r="R36" s="49"/>
      <c r="S36" s="132">
        <f>SUM(O36:R36)</f>
        <v>1385700</v>
      </c>
      <c r="T36" s="49"/>
      <c r="U36" s="69" t="s">
        <v>139</v>
      </c>
      <c r="V36" s="106"/>
      <c r="W36" s="169"/>
    </row>
    <row r="37" spans="1:23" s="33" customFormat="1" ht="99.95" customHeight="1" x14ac:dyDescent="0.2">
      <c r="A37" s="266"/>
      <c r="B37" s="65">
        <v>30</v>
      </c>
      <c r="C37" s="443" t="s">
        <v>239</v>
      </c>
      <c r="D37" s="54" t="s">
        <v>262</v>
      </c>
      <c r="E37" s="54" t="s">
        <v>68</v>
      </c>
      <c r="F37" s="54" t="s">
        <v>240</v>
      </c>
      <c r="G37" s="54" t="s">
        <v>50</v>
      </c>
      <c r="H37" s="54">
        <v>14</v>
      </c>
      <c r="I37" s="447" t="s">
        <v>578</v>
      </c>
      <c r="J37" s="54">
        <v>200</v>
      </c>
      <c r="K37" s="54" t="s">
        <v>241</v>
      </c>
      <c r="L37" s="122" t="s">
        <v>42</v>
      </c>
      <c r="M37" s="305" t="s">
        <v>680</v>
      </c>
      <c r="N37" s="54" t="s">
        <v>42</v>
      </c>
      <c r="O37" s="122"/>
      <c r="P37" s="123"/>
      <c r="Q37" s="122"/>
      <c r="R37" s="123"/>
      <c r="S37" s="122"/>
      <c r="T37" s="123"/>
      <c r="U37" s="69" t="s">
        <v>174</v>
      </c>
      <c r="V37" s="123"/>
      <c r="W37" s="169"/>
    </row>
    <row r="38" spans="1:23" s="33" customFormat="1" ht="66" customHeight="1" x14ac:dyDescent="0.2">
      <c r="A38" s="53">
        <v>2</v>
      </c>
      <c r="B38" s="65">
        <v>31</v>
      </c>
      <c r="C38" s="400" t="s">
        <v>242</v>
      </c>
      <c r="D38" s="215" t="s">
        <v>109</v>
      </c>
      <c r="E38" s="306" t="s">
        <v>68</v>
      </c>
      <c r="F38" s="307" t="s">
        <v>53</v>
      </c>
      <c r="G38" s="308" t="s">
        <v>243</v>
      </c>
      <c r="H38" s="309">
        <v>30</v>
      </c>
      <c r="I38" s="306" t="s">
        <v>230</v>
      </c>
      <c r="J38" s="309">
        <v>30</v>
      </c>
      <c r="K38" s="215" t="s">
        <v>315</v>
      </c>
      <c r="L38" s="306" t="s">
        <v>207</v>
      </c>
      <c r="M38" s="324" t="s">
        <v>265</v>
      </c>
      <c r="N38" s="60" t="s">
        <v>42</v>
      </c>
      <c r="O38" s="108">
        <v>495000</v>
      </c>
      <c r="P38" s="108"/>
      <c r="Q38" s="108"/>
      <c r="R38" s="108"/>
      <c r="S38" s="132">
        <v>495000</v>
      </c>
      <c r="T38" s="48"/>
      <c r="U38" s="72" t="s">
        <v>153</v>
      </c>
      <c r="V38" s="106"/>
      <c r="W38" s="169"/>
    </row>
    <row r="39" spans="1:23" s="33" customFormat="1" ht="66" customHeight="1" x14ac:dyDescent="0.25">
      <c r="A39" s="266"/>
      <c r="B39" s="65">
        <v>32</v>
      </c>
      <c r="C39" s="61" t="s">
        <v>502</v>
      </c>
      <c r="D39" s="3" t="s">
        <v>37</v>
      </c>
      <c r="E39" s="295" t="s">
        <v>116</v>
      </c>
      <c r="F39" s="403" t="s">
        <v>53</v>
      </c>
      <c r="G39" s="296" t="s">
        <v>46</v>
      </c>
      <c r="H39" s="404">
        <v>6</v>
      </c>
      <c r="I39" s="295" t="s">
        <v>33</v>
      </c>
      <c r="J39" s="404">
        <v>2</v>
      </c>
      <c r="K39" s="4" t="s">
        <v>51</v>
      </c>
      <c r="L39" s="295" t="s">
        <v>245</v>
      </c>
      <c r="M39" s="405" t="s">
        <v>503</v>
      </c>
      <c r="N39" s="60"/>
      <c r="O39" s="108"/>
      <c r="P39" s="108"/>
      <c r="Q39" s="108"/>
      <c r="R39" s="108"/>
      <c r="S39" s="132"/>
      <c r="T39" s="48"/>
      <c r="U39" s="72"/>
      <c r="V39" s="106"/>
      <c r="W39" s="169"/>
    </row>
    <row r="40" spans="1:23" s="33" customFormat="1" ht="66" customHeight="1" x14ac:dyDescent="0.2">
      <c r="A40" s="266"/>
      <c r="B40" s="65">
        <v>33</v>
      </c>
      <c r="C40" s="443" t="s">
        <v>244</v>
      </c>
      <c r="D40" s="3" t="s">
        <v>37</v>
      </c>
      <c r="E40" s="3" t="s">
        <v>116</v>
      </c>
      <c r="F40" s="3" t="s">
        <v>53</v>
      </c>
      <c r="G40" s="310" t="s">
        <v>46</v>
      </c>
      <c r="H40" s="3">
        <v>5</v>
      </c>
      <c r="I40" s="295" t="s">
        <v>33</v>
      </c>
      <c r="J40" s="3">
        <v>2</v>
      </c>
      <c r="K40" s="282" t="s">
        <v>51</v>
      </c>
      <c r="L40" s="4" t="s">
        <v>245</v>
      </c>
      <c r="M40" s="46" t="s">
        <v>501</v>
      </c>
      <c r="N40" s="54" t="s">
        <v>42</v>
      </c>
      <c r="O40" s="132">
        <v>90000</v>
      </c>
      <c r="P40" s="123"/>
      <c r="Q40" s="122">
        <v>10000</v>
      </c>
      <c r="R40" s="123"/>
      <c r="S40" s="122">
        <f t="shared" ref="S40" si="1">SUM(O40:R40)</f>
        <v>100000</v>
      </c>
      <c r="T40" s="123"/>
      <c r="U40" s="69" t="s">
        <v>127</v>
      </c>
      <c r="V40" s="123"/>
      <c r="W40" s="169"/>
    </row>
    <row r="41" spans="1:23" s="33" customFormat="1" ht="78" customHeight="1" x14ac:dyDescent="0.2">
      <c r="A41" s="53">
        <v>2</v>
      </c>
      <c r="B41" s="65">
        <v>34</v>
      </c>
      <c r="C41" s="446" t="s">
        <v>118</v>
      </c>
      <c r="D41" s="54" t="s">
        <v>117</v>
      </c>
      <c r="E41" s="60" t="s">
        <v>77</v>
      </c>
      <c r="F41" s="60" t="s">
        <v>246</v>
      </c>
      <c r="G41" s="448" t="s">
        <v>568</v>
      </c>
      <c r="H41" s="227">
        <v>10</v>
      </c>
      <c r="I41" s="443" t="s">
        <v>36</v>
      </c>
      <c r="J41" s="145">
        <v>2</v>
      </c>
      <c r="K41" s="282" t="s">
        <v>51</v>
      </c>
      <c r="L41" s="446" t="s">
        <v>36</v>
      </c>
      <c r="M41" s="472" t="s">
        <v>716</v>
      </c>
      <c r="N41" s="60" t="s">
        <v>106</v>
      </c>
      <c r="O41" s="132">
        <v>3500000</v>
      </c>
      <c r="P41" s="66"/>
      <c r="Q41" s="66"/>
      <c r="R41" s="66"/>
      <c r="S41" s="132">
        <f>SUM(O41:R41)</f>
        <v>3500000</v>
      </c>
      <c r="T41" s="66"/>
      <c r="U41" s="69" t="s">
        <v>138</v>
      </c>
      <c r="V41" s="106"/>
      <c r="W41" s="68"/>
    </row>
    <row r="42" spans="1:23" ht="42" customHeight="1" x14ac:dyDescent="0.2">
      <c r="A42" s="53">
        <v>2</v>
      </c>
      <c r="B42" s="65">
        <v>35</v>
      </c>
      <c r="C42" s="402" t="s">
        <v>247</v>
      </c>
      <c r="D42" s="301" t="s">
        <v>117</v>
      </c>
      <c r="E42" s="282" t="s">
        <v>248</v>
      </c>
      <c r="F42" s="301" t="s">
        <v>66</v>
      </c>
      <c r="G42" s="282" t="s">
        <v>62</v>
      </c>
      <c r="H42" s="282">
        <v>14</v>
      </c>
      <c r="I42" s="282" t="s">
        <v>29</v>
      </c>
      <c r="J42" s="282">
        <v>10</v>
      </c>
      <c r="K42" s="3" t="s">
        <v>79</v>
      </c>
      <c r="L42" s="122" t="s">
        <v>42</v>
      </c>
      <c r="M42" s="312" t="s">
        <v>249</v>
      </c>
      <c r="N42" s="145" t="s">
        <v>36</v>
      </c>
      <c r="O42" s="132">
        <v>50000</v>
      </c>
      <c r="P42" s="251"/>
      <c r="Q42" s="251"/>
      <c r="R42" s="123"/>
      <c r="S42" s="120">
        <f>SUM(O42:R42)</f>
        <v>50000</v>
      </c>
      <c r="T42" s="66">
        <v>50000</v>
      </c>
      <c r="U42" s="69" t="s">
        <v>182</v>
      </c>
      <c r="V42" s="106"/>
      <c r="W42" s="169"/>
    </row>
    <row r="43" spans="1:23" ht="90" customHeight="1" x14ac:dyDescent="0.2">
      <c r="A43" s="53">
        <v>2</v>
      </c>
      <c r="B43" s="65">
        <v>36</v>
      </c>
      <c r="C43" s="341" t="s">
        <v>250</v>
      </c>
      <c r="D43" s="313" t="s">
        <v>117</v>
      </c>
      <c r="E43" s="314" t="s">
        <v>77</v>
      </c>
      <c r="F43" s="314" t="s">
        <v>251</v>
      </c>
      <c r="G43" s="450" t="s">
        <v>569</v>
      </c>
      <c r="H43" s="451">
        <v>6</v>
      </c>
      <c r="I43" s="450" t="s">
        <v>36</v>
      </c>
      <c r="J43" s="451">
        <v>2</v>
      </c>
      <c r="K43" s="299" t="s">
        <v>51</v>
      </c>
      <c r="L43" s="446" t="s">
        <v>36</v>
      </c>
      <c r="M43" s="449" t="s">
        <v>570</v>
      </c>
      <c r="N43" s="152" t="s">
        <v>42</v>
      </c>
      <c r="O43" s="108">
        <v>1732000</v>
      </c>
      <c r="P43" s="124"/>
      <c r="Q43" s="124"/>
      <c r="R43" s="124"/>
      <c r="S43" s="132">
        <f>SUM(O43:R43)</f>
        <v>1732000</v>
      </c>
      <c r="T43" s="126"/>
      <c r="U43" s="58" t="s">
        <v>124</v>
      </c>
      <c r="V43" s="106"/>
      <c r="W43" s="169"/>
    </row>
    <row r="44" spans="1:23" ht="90" customHeight="1" x14ac:dyDescent="0.2">
      <c r="A44" s="440">
        <v>2</v>
      </c>
      <c r="B44" s="440">
        <v>37</v>
      </c>
      <c r="C44" s="441" t="s">
        <v>252</v>
      </c>
      <c r="D44" s="442" t="s">
        <v>117</v>
      </c>
      <c r="E44" s="60" t="s">
        <v>572</v>
      </c>
      <c r="F44" s="60" t="s">
        <v>253</v>
      </c>
      <c r="G44" s="176" t="s">
        <v>571</v>
      </c>
      <c r="H44" s="392">
        <v>10</v>
      </c>
      <c r="I44" s="176" t="s">
        <v>36</v>
      </c>
      <c r="J44" s="222">
        <v>2</v>
      </c>
      <c r="K44" s="446" t="s">
        <v>51</v>
      </c>
      <c r="L44" s="446" t="s">
        <v>36</v>
      </c>
      <c r="M44" s="355" t="s">
        <v>683</v>
      </c>
      <c r="N44" s="144" t="s">
        <v>36</v>
      </c>
      <c r="O44" s="132">
        <v>266000</v>
      </c>
      <c r="P44" s="123"/>
      <c r="Q44" s="123"/>
      <c r="R44" s="123"/>
      <c r="S44" s="120">
        <f t="shared" ref="S44:S45" si="2">SUM(O44:R44)</f>
        <v>266000</v>
      </c>
      <c r="T44" s="160">
        <v>266000</v>
      </c>
      <c r="U44" s="69" t="s">
        <v>140</v>
      </c>
      <c r="V44" s="106"/>
      <c r="W44" s="169"/>
    </row>
    <row r="45" spans="1:23" ht="66" customHeight="1" x14ac:dyDescent="0.2">
      <c r="A45" s="266">
        <v>2</v>
      </c>
      <c r="B45" s="47">
        <v>38</v>
      </c>
      <c r="C45" s="400" t="s">
        <v>254</v>
      </c>
      <c r="D45" s="315" t="s">
        <v>109</v>
      </c>
      <c r="E45" s="316" t="s">
        <v>479</v>
      </c>
      <c r="F45" s="317" t="s">
        <v>53</v>
      </c>
      <c r="G45" s="318" t="s">
        <v>480</v>
      </c>
      <c r="H45" s="319">
        <v>26</v>
      </c>
      <c r="I45" s="316" t="s">
        <v>230</v>
      </c>
      <c r="J45" s="319">
        <v>30</v>
      </c>
      <c r="K45" s="215" t="s">
        <v>315</v>
      </c>
      <c r="L45" s="306" t="s">
        <v>207</v>
      </c>
      <c r="M45" s="467" t="s">
        <v>611</v>
      </c>
      <c r="N45" s="152" t="s">
        <v>42</v>
      </c>
      <c r="O45" s="108">
        <v>473200</v>
      </c>
      <c r="P45" s="128"/>
      <c r="Q45" s="251">
        <v>100000</v>
      </c>
      <c r="R45" s="124"/>
      <c r="S45" s="132">
        <f t="shared" si="2"/>
        <v>573200</v>
      </c>
      <c r="T45" s="126"/>
      <c r="U45" s="72" t="s">
        <v>141</v>
      </c>
      <c r="V45" s="106"/>
      <c r="W45" s="169"/>
    </row>
    <row r="46" spans="1:23" s="14" customFormat="1" ht="99.95" customHeight="1" x14ac:dyDescent="0.2">
      <c r="A46" s="267"/>
      <c r="B46" s="47">
        <v>39</v>
      </c>
      <c r="C46" s="152" t="s">
        <v>266</v>
      </c>
      <c r="D46" s="60" t="s">
        <v>10</v>
      </c>
      <c r="E46" s="446" t="s">
        <v>116</v>
      </c>
      <c r="F46" s="446" t="s">
        <v>682</v>
      </c>
      <c r="G46" s="452" t="s">
        <v>415</v>
      </c>
      <c r="H46" s="287">
        <v>10</v>
      </c>
      <c r="I46" s="176" t="s">
        <v>36</v>
      </c>
      <c r="J46" s="287">
        <v>1</v>
      </c>
      <c r="K46" s="152" t="s">
        <v>51</v>
      </c>
      <c r="L46" s="152" t="s">
        <v>36</v>
      </c>
      <c r="M46" s="146" t="s">
        <v>573</v>
      </c>
      <c r="N46" s="60" t="s">
        <v>42</v>
      </c>
      <c r="O46" s="54">
        <v>150000</v>
      </c>
      <c r="P46" s="54"/>
      <c r="Q46" s="54"/>
      <c r="R46" s="54"/>
      <c r="S46" s="239">
        <f>SUM(O46:R46)</f>
        <v>150000</v>
      </c>
      <c r="T46" s="238"/>
      <c r="U46" s="148" t="s">
        <v>133</v>
      </c>
      <c r="V46" s="228"/>
      <c r="W46" s="167"/>
    </row>
    <row r="47" spans="1:23" s="14" customFormat="1" ht="90" customHeight="1" x14ac:dyDescent="0.2">
      <c r="A47" s="53">
        <v>3</v>
      </c>
      <c r="B47" s="54">
        <v>40</v>
      </c>
      <c r="C47" s="471" t="s">
        <v>255</v>
      </c>
      <c r="D47" s="321" t="s">
        <v>10</v>
      </c>
      <c r="E47" s="301" t="s">
        <v>61</v>
      </c>
      <c r="F47" s="321" t="s">
        <v>256</v>
      </c>
      <c r="G47" s="321" t="s">
        <v>519</v>
      </c>
      <c r="H47" s="322">
        <v>20</v>
      </c>
      <c r="I47" s="301" t="s">
        <v>29</v>
      </c>
      <c r="J47" s="323">
        <v>30</v>
      </c>
      <c r="K47" s="301" t="s">
        <v>184</v>
      </c>
      <c r="L47" s="122" t="s">
        <v>42</v>
      </c>
      <c r="M47" s="312" t="s">
        <v>257</v>
      </c>
      <c r="N47" s="60" t="s">
        <v>42</v>
      </c>
      <c r="O47" s="132">
        <v>150000</v>
      </c>
      <c r="P47" s="108"/>
      <c r="Q47" s="108"/>
      <c r="R47" s="108"/>
      <c r="S47" s="132">
        <f>SUM(O47:R47)</f>
        <v>150000</v>
      </c>
      <c r="T47" s="126"/>
      <c r="U47" s="148" t="s">
        <v>177</v>
      </c>
      <c r="V47" s="106"/>
      <c r="W47" s="167"/>
    </row>
    <row r="48" spans="1:23" s="14" customFormat="1" ht="99.95" customHeight="1" x14ac:dyDescent="0.2">
      <c r="A48" s="266">
        <v>3</v>
      </c>
      <c r="B48" s="47">
        <v>41</v>
      </c>
      <c r="C48" s="443" t="s">
        <v>580</v>
      </c>
      <c r="D48" s="54" t="s">
        <v>10</v>
      </c>
      <c r="E48" s="54" t="s">
        <v>65</v>
      </c>
      <c r="F48" s="256" t="s">
        <v>164</v>
      </c>
      <c r="G48" s="447" t="s">
        <v>237</v>
      </c>
      <c r="H48" s="447">
        <v>7</v>
      </c>
      <c r="I48" s="447" t="s">
        <v>579</v>
      </c>
      <c r="J48" s="256">
        <v>50</v>
      </c>
      <c r="K48" s="67" t="s">
        <v>238</v>
      </c>
      <c r="L48" s="122" t="s">
        <v>42</v>
      </c>
      <c r="M48" s="305" t="s">
        <v>654</v>
      </c>
      <c r="N48" s="60" t="s">
        <v>39</v>
      </c>
      <c r="O48" s="105">
        <v>475890</v>
      </c>
      <c r="P48" s="105"/>
      <c r="Q48" s="105"/>
      <c r="R48" s="105"/>
      <c r="S48" s="120">
        <v>475890</v>
      </c>
      <c r="T48" s="49"/>
      <c r="U48" s="46" t="s">
        <v>143</v>
      </c>
      <c r="V48" s="106"/>
      <c r="W48" s="167"/>
    </row>
    <row r="49" spans="1:23" s="14" customFormat="1" ht="15.75" customHeight="1" x14ac:dyDescent="0.2">
      <c r="A49" s="495"/>
      <c r="B49" s="110"/>
      <c r="C49" s="325" t="s">
        <v>15</v>
      </c>
      <c r="D49" s="326"/>
      <c r="E49" s="326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7"/>
      <c r="V49" s="106"/>
      <c r="W49" s="167"/>
    </row>
    <row r="50" spans="1:23" s="414" customFormat="1" ht="90" customHeight="1" x14ac:dyDescent="0.2">
      <c r="A50" s="496"/>
      <c r="B50" s="469">
        <v>42</v>
      </c>
      <c r="C50" s="447" t="s">
        <v>542</v>
      </c>
      <c r="D50" s="149" t="s">
        <v>10</v>
      </c>
      <c r="E50" s="284" t="s">
        <v>543</v>
      </c>
      <c r="F50" s="284" t="s">
        <v>661</v>
      </c>
      <c r="G50" s="175" t="s">
        <v>544</v>
      </c>
      <c r="H50" s="447">
        <v>25</v>
      </c>
      <c r="I50" s="447" t="s">
        <v>545</v>
      </c>
      <c r="J50" s="447">
        <v>40</v>
      </c>
      <c r="K50" s="473" t="s">
        <v>298</v>
      </c>
      <c r="L50" s="336" t="s">
        <v>12</v>
      </c>
      <c r="M50" s="146" t="s">
        <v>320</v>
      </c>
      <c r="N50" s="326"/>
      <c r="O50" s="326"/>
      <c r="P50" s="326"/>
      <c r="Q50" s="326"/>
      <c r="R50" s="326"/>
      <c r="S50" s="326"/>
      <c r="T50" s="326"/>
      <c r="U50" s="327"/>
      <c r="V50" s="106"/>
      <c r="W50" s="167"/>
    </row>
    <row r="51" spans="1:23" s="14" customFormat="1" ht="78" customHeight="1" x14ac:dyDescent="0.2">
      <c r="A51" s="496"/>
      <c r="B51" s="47">
        <v>43</v>
      </c>
      <c r="C51" s="328" t="s">
        <v>267</v>
      </c>
      <c r="D51" s="328" t="s">
        <v>10</v>
      </c>
      <c r="E51" s="328" t="s">
        <v>633</v>
      </c>
      <c r="F51" s="329" t="s">
        <v>268</v>
      </c>
      <c r="G51" s="454" t="s">
        <v>684</v>
      </c>
      <c r="H51" s="328">
        <v>6</v>
      </c>
      <c r="I51" s="328" t="s">
        <v>581</v>
      </c>
      <c r="J51" s="328">
        <v>20</v>
      </c>
      <c r="K51" s="246" t="s">
        <v>51</v>
      </c>
      <c r="L51" s="301" t="s">
        <v>42</v>
      </c>
      <c r="M51" s="330" t="s">
        <v>685</v>
      </c>
      <c r="N51" s="136"/>
      <c r="O51" s="105"/>
      <c r="P51" s="105"/>
      <c r="Q51" s="105"/>
      <c r="R51" s="105"/>
      <c r="S51" s="120"/>
      <c r="T51" s="138"/>
      <c r="U51" s="137"/>
      <c r="V51" s="106"/>
      <c r="W51" s="167"/>
    </row>
    <row r="52" spans="1:23" s="414" customFormat="1" ht="66" customHeight="1" x14ac:dyDescent="0.2">
      <c r="A52" s="496"/>
      <c r="B52" s="415">
        <v>44</v>
      </c>
      <c r="C52" s="447" t="s">
        <v>585</v>
      </c>
      <c r="D52" s="447" t="s">
        <v>10</v>
      </c>
      <c r="E52" s="447" t="s">
        <v>61</v>
      </c>
      <c r="F52" s="447" t="s">
        <v>612</v>
      </c>
      <c r="G52" s="447" t="s">
        <v>586</v>
      </c>
      <c r="H52" s="447">
        <v>6</v>
      </c>
      <c r="I52" s="447" t="s">
        <v>27</v>
      </c>
      <c r="J52" s="447">
        <v>5</v>
      </c>
      <c r="K52" s="176" t="s">
        <v>587</v>
      </c>
      <c r="L52" s="456" t="s">
        <v>42</v>
      </c>
      <c r="M52" s="385" t="s">
        <v>687</v>
      </c>
      <c r="N52" s="136"/>
      <c r="O52" s="105"/>
      <c r="P52" s="105"/>
      <c r="Q52" s="105"/>
      <c r="R52" s="105"/>
      <c r="S52" s="120"/>
      <c r="T52" s="138"/>
      <c r="U52" s="137"/>
      <c r="V52" s="106"/>
      <c r="W52" s="167"/>
    </row>
    <row r="53" spans="1:23" s="14" customFormat="1" ht="110.1" customHeight="1" x14ac:dyDescent="0.2">
      <c r="A53" s="496"/>
      <c r="B53" s="54">
        <v>45</v>
      </c>
      <c r="C53" s="443" t="s">
        <v>269</v>
      </c>
      <c r="D53" s="54" t="s">
        <v>270</v>
      </c>
      <c r="E53" s="54" t="s">
        <v>73</v>
      </c>
      <c r="F53" s="54" t="s">
        <v>271</v>
      </c>
      <c r="G53" s="54" t="s">
        <v>272</v>
      </c>
      <c r="H53" s="54">
        <v>28</v>
      </c>
      <c r="I53" s="54" t="s">
        <v>32</v>
      </c>
      <c r="J53" s="3">
        <v>200</v>
      </c>
      <c r="K53" s="125" t="s">
        <v>468</v>
      </c>
      <c r="L53" s="301" t="s">
        <v>42</v>
      </c>
      <c r="M53" s="305" t="s">
        <v>686</v>
      </c>
      <c r="N53" s="136" t="s">
        <v>39</v>
      </c>
      <c r="O53" s="105"/>
      <c r="P53" s="105"/>
      <c r="Q53" s="105"/>
      <c r="R53" s="105"/>
      <c r="S53" s="120"/>
      <c r="T53" s="138"/>
      <c r="U53" s="137"/>
      <c r="V53" s="106"/>
      <c r="W53" s="167"/>
    </row>
    <row r="54" spans="1:23" s="414" customFormat="1" ht="66" customHeight="1" x14ac:dyDescent="0.2">
      <c r="A54" s="496"/>
      <c r="B54" s="443">
        <v>46</v>
      </c>
      <c r="C54" s="412" t="s">
        <v>665</v>
      </c>
      <c r="D54" s="61" t="s">
        <v>181</v>
      </c>
      <c r="E54" s="61" t="s">
        <v>68</v>
      </c>
      <c r="F54" s="61" t="s">
        <v>666</v>
      </c>
      <c r="G54" s="446" t="s">
        <v>46</v>
      </c>
      <c r="H54" s="61">
        <v>10</v>
      </c>
      <c r="I54" s="446" t="s">
        <v>616</v>
      </c>
      <c r="J54" s="61">
        <v>7</v>
      </c>
      <c r="K54" s="446" t="s">
        <v>460</v>
      </c>
      <c r="L54" s="61" t="s">
        <v>101</v>
      </c>
      <c r="M54" s="445" t="s">
        <v>667</v>
      </c>
      <c r="N54" s="136"/>
      <c r="O54" s="105"/>
      <c r="P54" s="105"/>
      <c r="Q54" s="105"/>
      <c r="R54" s="105"/>
      <c r="S54" s="120"/>
      <c r="T54" s="138"/>
      <c r="U54" s="137"/>
      <c r="V54" s="106"/>
      <c r="W54" s="167"/>
    </row>
    <row r="55" spans="1:23" s="14" customFormat="1" ht="66" customHeight="1" x14ac:dyDescent="0.2">
      <c r="A55" s="497"/>
      <c r="B55" s="47">
        <v>47</v>
      </c>
      <c r="C55" s="122" t="s">
        <v>273</v>
      </c>
      <c r="D55" s="122" t="s">
        <v>10</v>
      </c>
      <c r="E55" s="122" t="s">
        <v>69</v>
      </c>
      <c r="F55" s="122" t="s">
        <v>274</v>
      </c>
      <c r="G55" s="130" t="s">
        <v>50</v>
      </c>
      <c r="H55" s="54">
        <v>10</v>
      </c>
      <c r="I55" s="122" t="s">
        <v>30</v>
      </c>
      <c r="J55" s="54">
        <v>12</v>
      </c>
      <c r="K55" s="54" t="s">
        <v>51</v>
      </c>
      <c r="L55" s="122" t="s">
        <v>42</v>
      </c>
      <c r="M55" s="131" t="s">
        <v>688</v>
      </c>
      <c r="N55" s="54" t="s">
        <v>42</v>
      </c>
      <c r="O55" s="126">
        <v>1266000</v>
      </c>
      <c r="P55" s="124"/>
      <c r="Q55" s="124"/>
      <c r="R55" s="124"/>
      <c r="S55" s="132">
        <f>SUM(O55:R55)</f>
        <v>1266000</v>
      </c>
      <c r="T55" s="126"/>
      <c r="U55" s="148" t="s">
        <v>178</v>
      </c>
      <c r="V55" s="106"/>
      <c r="W55" s="167" t="s">
        <v>48</v>
      </c>
    </row>
    <row r="56" spans="1:23" s="14" customFormat="1" ht="129.94999999999999" customHeight="1" x14ac:dyDescent="0.2">
      <c r="A56" s="53">
        <v>3</v>
      </c>
      <c r="B56" s="54">
        <v>48</v>
      </c>
      <c r="C56" s="446" t="s">
        <v>275</v>
      </c>
      <c r="D56" s="54" t="s">
        <v>276</v>
      </c>
      <c r="E56" s="54" t="s">
        <v>277</v>
      </c>
      <c r="F56" s="60" t="s">
        <v>278</v>
      </c>
      <c r="G56" s="446" t="s">
        <v>671</v>
      </c>
      <c r="H56" s="443">
        <v>21</v>
      </c>
      <c r="I56" s="60" t="s">
        <v>279</v>
      </c>
      <c r="J56" s="54">
        <v>50</v>
      </c>
      <c r="K56" s="67" t="s">
        <v>280</v>
      </c>
      <c r="L56" s="61" t="s">
        <v>39</v>
      </c>
      <c r="M56" s="46" t="s">
        <v>723</v>
      </c>
      <c r="N56" s="54" t="s">
        <v>42</v>
      </c>
      <c r="O56" s="126">
        <v>1100000</v>
      </c>
      <c r="P56" s="124"/>
      <c r="Q56" s="124"/>
      <c r="R56" s="124"/>
      <c r="S56" s="132">
        <f>SUM(O56:R56)</f>
        <v>1100000</v>
      </c>
      <c r="T56" s="126"/>
      <c r="U56" s="72" t="s">
        <v>144</v>
      </c>
      <c r="V56" s="106"/>
      <c r="W56" s="167" t="s">
        <v>48</v>
      </c>
    </row>
    <row r="57" spans="1:23" s="14" customFormat="1" ht="120" customHeight="1" x14ac:dyDescent="0.2">
      <c r="A57" s="493"/>
      <c r="B57" s="47">
        <v>49</v>
      </c>
      <c r="C57" s="443" t="s">
        <v>464</v>
      </c>
      <c r="D57" s="54" t="s">
        <v>631</v>
      </c>
      <c r="E57" s="54" t="s">
        <v>281</v>
      </c>
      <c r="F57" s="60" t="s">
        <v>282</v>
      </c>
      <c r="G57" s="60" t="s">
        <v>283</v>
      </c>
      <c r="H57" s="54">
        <v>12</v>
      </c>
      <c r="I57" s="60" t="s">
        <v>284</v>
      </c>
      <c r="J57" s="54">
        <v>10</v>
      </c>
      <c r="K57" s="331" t="s">
        <v>51</v>
      </c>
      <c r="L57" s="61" t="s">
        <v>39</v>
      </c>
      <c r="M57" s="46" t="s">
        <v>724</v>
      </c>
      <c r="N57" s="60" t="s">
        <v>101</v>
      </c>
      <c r="O57" s="126"/>
      <c r="P57" s="124"/>
      <c r="Q57" s="124"/>
      <c r="R57" s="124"/>
      <c r="S57" s="132"/>
      <c r="T57" s="59"/>
      <c r="U57" s="69"/>
      <c r="V57" s="106"/>
      <c r="W57" s="167"/>
    </row>
    <row r="58" spans="1:23" s="414" customFormat="1" ht="120" customHeight="1" x14ac:dyDescent="0.2">
      <c r="A58" s="494"/>
      <c r="B58" s="415">
        <v>50</v>
      </c>
      <c r="C58" s="447" t="s">
        <v>588</v>
      </c>
      <c r="D58" s="447" t="s">
        <v>41</v>
      </c>
      <c r="E58" s="447" t="s">
        <v>589</v>
      </c>
      <c r="F58" s="447" t="s">
        <v>462</v>
      </c>
      <c r="G58" s="447" t="s">
        <v>70</v>
      </c>
      <c r="H58" s="447">
        <v>22</v>
      </c>
      <c r="I58" s="447" t="s">
        <v>29</v>
      </c>
      <c r="J58" s="457">
        <v>5</v>
      </c>
      <c r="K58" s="447" t="s">
        <v>51</v>
      </c>
      <c r="L58" s="458" t="s">
        <v>42</v>
      </c>
      <c r="M58" s="385" t="s">
        <v>734</v>
      </c>
      <c r="N58" s="446"/>
      <c r="O58" s="126"/>
      <c r="P58" s="422"/>
      <c r="Q58" s="422"/>
      <c r="R58" s="422"/>
      <c r="S58" s="132"/>
      <c r="T58" s="59"/>
      <c r="U58" s="421"/>
      <c r="V58" s="106"/>
      <c r="W58" s="167"/>
    </row>
    <row r="59" spans="1:23" s="14" customFormat="1" ht="66" customHeight="1" x14ac:dyDescent="0.2">
      <c r="A59" s="494"/>
      <c r="B59" s="54">
        <v>51</v>
      </c>
      <c r="C59" s="402" t="s">
        <v>285</v>
      </c>
      <c r="D59" s="311" t="s">
        <v>10</v>
      </c>
      <c r="E59" s="311" t="s">
        <v>63</v>
      </c>
      <c r="F59" s="311" t="s">
        <v>286</v>
      </c>
      <c r="G59" s="344" t="s">
        <v>287</v>
      </c>
      <c r="H59" s="311">
        <v>18</v>
      </c>
      <c r="I59" s="311" t="s">
        <v>29</v>
      </c>
      <c r="J59" s="311">
        <v>12</v>
      </c>
      <c r="K59" s="311" t="s">
        <v>51</v>
      </c>
      <c r="L59" s="320" t="s">
        <v>42</v>
      </c>
      <c r="M59" s="460" t="s">
        <v>690</v>
      </c>
      <c r="N59" s="54" t="s">
        <v>42</v>
      </c>
      <c r="O59" s="126">
        <v>0</v>
      </c>
      <c r="P59" s="124"/>
      <c r="Q59" s="124"/>
      <c r="R59" s="124"/>
      <c r="S59" s="132">
        <f>SUM(O59:R59)</f>
        <v>0</v>
      </c>
      <c r="T59" s="59"/>
      <c r="U59" s="249" t="s">
        <v>179</v>
      </c>
      <c r="V59" s="106"/>
      <c r="W59" s="167"/>
    </row>
    <row r="60" spans="1:23" s="14" customFormat="1" ht="54" customHeight="1" x14ac:dyDescent="0.2">
      <c r="A60" s="494"/>
      <c r="B60" s="54">
        <v>52</v>
      </c>
      <c r="C60" s="443" t="s">
        <v>489</v>
      </c>
      <c r="D60" s="54" t="s">
        <v>10</v>
      </c>
      <c r="E60" s="54" t="s">
        <v>490</v>
      </c>
      <c r="F60" s="54" t="s">
        <v>53</v>
      </c>
      <c r="G60" s="57" t="s">
        <v>62</v>
      </c>
      <c r="H60" s="54">
        <v>5</v>
      </c>
      <c r="I60" s="256" t="s">
        <v>485</v>
      </c>
      <c r="J60" s="256">
        <v>1</v>
      </c>
      <c r="K60" s="311" t="s">
        <v>51</v>
      </c>
      <c r="L60" s="256" t="s">
        <v>485</v>
      </c>
      <c r="M60" s="401" t="s">
        <v>499</v>
      </c>
      <c r="N60" s="54"/>
      <c r="O60" s="126"/>
      <c r="P60" s="124"/>
      <c r="Q60" s="124"/>
      <c r="R60" s="124"/>
      <c r="S60" s="132"/>
      <c r="T60" s="59"/>
      <c r="U60" s="249"/>
      <c r="V60" s="106"/>
      <c r="W60" s="167"/>
    </row>
    <row r="61" spans="1:23" s="14" customFormat="1" ht="90" customHeight="1" x14ac:dyDescent="0.2">
      <c r="A61" s="53"/>
      <c r="B61" s="54">
        <v>53</v>
      </c>
      <c r="C61" s="443" t="s">
        <v>504</v>
      </c>
      <c r="D61" s="56" t="s">
        <v>10</v>
      </c>
      <c r="E61" s="56" t="s">
        <v>506</v>
      </c>
      <c r="F61" s="3" t="s">
        <v>505</v>
      </c>
      <c r="G61" s="387" t="s">
        <v>292</v>
      </c>
      <c r="H61" s="54">
        <v>10</v>
      </c>
      <c r="I61" s="3" t="s">
        <v>33</v>
      </c>
      <c r="J61" s="3">
        <v>2</v>
      </c>
      <c r="K61" s="4" t="s">
        <v>188</v>
      </c>
      <c r="L61" s="4" t="s">
        <v>245</v>
      </c>
      <c r="M61" s="63" t="s">
        <v>507</v>
      </c>
      <c r="N61" s="54"/>
      <c r="O61" s="49"/>
      <c r="P61" s="49"/>
      <c r="Q61" s="49"/>
      <c r="R61" s="49"/>
      <c r="S61" s="64"/>
      <c r="T61" s="49"/>
      <c r="U61" s="59"/>
      <c r="V61" s="106"/>
      <c r="W61" s="167"/>
    </row>
    <row r="62" spans="1:23" s="14" customFormat="1" ht="72" customHeight="1" x14ac:dyDescent="0.2">
      <c r="A62" s="53"/>
      <c r="B62" s="54">
        <v>54</v>
      </c>
      <c r="C62" s="149" t="s">
        <v>288</v>
      </c>
      <c r="D62" s="54" t="s">
        <v>463</v>
      </c>
      <c r="E62" s="54" t="s">
        <v>72</v>
      </c>
      <c r="F62" s="54" t="s">
        <v>289</v>
      </c>
      <c r="G62" s="461" t="s">
        <v>596</v>
      </c>
      <c r="H62" s="54">
        <v>13</v>
      </c>
      <c r="I62" s="54" t="s">
        <v>711</v>
      </c>
      <c r="J62" s="149">
        <v>80</v>
      </c>
      <c r="K62" s="152" t="s">
        <v>712</v>
      </c>
      <c r="L62" s="301" t="s">
        <v>42</v>
      </c>
      <c r="M62" s="333" t="s">
        <v>318</v>
      </c>
      <c r="N62" s="122" t="s">
        <v>42</v>
      </c>
      <c r="O62" s="132">
        <v>592000</v>
      </c>
      <c r="P62" s="127">
        <v>0</v>
      </c>
      <c r="Q62" s="127">
        <v>60000</v>
      </c>
      <c r="R62" s="108"/>
      <c r="S62" s="132">
        <f>SUM(O62:R62)</f>
        <v>652000</v>
      </c>
      <c r="T62" s="126"/>
      <c r="U62" s="249" t="s">
        <v>179</v>
      </c>
      <c r="V62" s="106"/>
      <c r="W62" s="167"/>
    </row>
    <row r="63" spans="1:23" s="14" customFormat="1" ht="159.94999999999999" customHeight="1" x14ac:dyDescent="0.25">
      <c r="A63" s="53">
        <v>3</v>
      </c>
      <c r="B63" s="54">
        <v>55</v>
      </c>
      <c r="C63" s="149" t="s">
        <v>290</v>
      </c>
      <c r="D63" s="149" t="s">
        <v>10</v>
      </c>
      <c r="E63" s="149" t="s">
        <v>61</v>
      </c>
      <c r="F63" s="149" t="s">
        <v>45</v>
      </c>
      <c r="G63" s="149" t="s">
        <v>50</v>
      </c>
      <c r="H63" s="149">
        <v>10</v>
      </c>
      <c r="I63" s="3" t="s">
        <v>511</v>
      </c>
      <c r="J63" s="288">
        <v>100</v>
      </c>
      <c r="K63" s="149" t="s">
        <v>512</v>
      </c>
      <c r="L63" s="54" t="s">
        <v>245</v>
      </c>
      <c r="M63" s="410" t="s">
        <v>513</v>
      </c>
      <c r="N63" s="60" t="s">
        <v>101</v>
      </c>
      <c r="O63" s="126"/>
      <c r="P63" s="124"/>
      <c r="Q63" s="124"/>
      <c r="R63" s="124"/>
      <c r="S63" s="132"/>
      <c r="T63" s="59"/>
      <c r="U63" s="69"/>
      <c r="V63" s="106"/>
      <c r="W63" s="167"/>
    </row>
    <row r="64" spans="1:23" s="14" customFormat="1" ht="54" customHeight="1" x14ac:dyDescent="0.2">
      <c r="A64" s="53">
        <v>3</v>
      </c>
      <c r="B64" s="47">
        <v>56</v>
      </c>
      <c r="C64" s="443" t="s">
        <v>291</v>
      </c>
      <c r="D64" s="56" t="s">
        <v>38</v>
      </c>
      <c r="E64" s="265" t="s">
        <v>89</v>
      </c>
      <c r="F64" s="149" t="s">
        <v>53</v>
      </c>
      <c r="G64" s="149" t="s">
        <v>292</v>
      </c>
      <c r="H64" s="149">
        <v>14</v>
      </c>
      <c r="I64" s="446" t="s">
        <v>616</v>
      </c>
      <c r="J64" s="149">
        <v>23</v>
      </c>
      <c r="K64" s="334" t="s">
        <v>689</v>
      </c>
      <c r="L64" s="67" t="s">
        <v>101</v>
      </c>
      <c r="M64" s="292" t="s">
        <v>316</v>
      </c>
      <c r="N64" s="60" t="s">
        <v>101</v>
      </c>
      <c r="O64" s="161"/>
      <c r="P64" s="161"/>
      <c r="Q64" s="161"/>
      <c r="R64" s="161"/>
      <c r="S64" s="64"/>
      <c r="T64" s="64"/>
      <c r="U64" s="69"/>
      <c r="V64" s="106"/>
      <c r="W64" s="167"/>
    </row>
    <row r="65" spans="1:23" s="14" customFormat="1" ht="54" customHeight="1" x14ac:dyDescent="0.2">
      <c r="A65" s="53">
        <v>3</v>
      </c>
      <c r="B65" s="415">
        <v>57</v>
      </c>
      <c r="C65" s="446" t="s">
        <v>620</v>
      </c>
      <c r="D65" s="56" t="s">
        <v>181</v>
      </c>
      <c r="E65" s="56" t="s">
        <v>72</v>
      </c>
      <c r="F65" s="60" t="s">
        <v>293</v>
      </c>
      <c r="G65" s="54" t="s">
        <v>165</v>
      </c>
      <c r="H65" s="54">
        <v>28</v>
      </c>
      <c r="I65" s="446" t="s">
        <v>616</v>
      </c>
      <c r="J65" s="54">
        <v>4</v>
      </c>
      <c r="K65" s="67" t="s">
        <v>294</v>
      </c>
      <c r="L65" s="336" t="s">
        <v>101</v>
      </c>
      <c r="M65" s="58" t="s">
        <v>317</v>
      </c>
      <c r="N65" s="122" t="s">
        <v>42</v>
      </c>
      <c r="O65" s="64">
        <v>233220</v>
      </c>
      <c r="P65" s="64">
        <v>185900</v>
      </c>
      <c r="Q65" s="64">
        <v>10000</v>
      </c>
      <c r="R65" s="124"/>
      <c r="S65" s="132">
        <f>SUM(O65:R65)</f>
        <v>429120</v>
      </c>
      <c r="T65" s="59"/>
      <c r="U65" s="148" t="s">
        <v>148</v>
      </c>
      <c r="V65" s="106"/>
      <c r="W65" s="167"/>
    </row>
    <row r="66" spans="1:23" s="14" customFormat="1" ht="54" customHeight="1" x14ac:dyDescent="0.2">
      <c r="A66" s="53"/>
      <c r="B66" s="415">
        <v>58</v>
      </c>
      <c r="C66" s="446" t="s">
        <v>622</v>
      </c>
      <c r="D66" s="56" t="s">
        <v>181</v>
      </c>
      <c r="E66" s="56" t="s">
        <v>72</v>
      </c>
      <c r="F66" s="60" t="s">
        <v>293</v>
      </c>
      <c r="G66" s="447" t="s">
        <v>621</v>
      </c>
      <c r="H66" s="447">
        <v>21</v>
      </c>
      <c r="I66" s="446" t="s">
        <v>616</v>
      </c>
      <c r="J66" s="54">
        <v>4</v>
      </c>
      <c r="K66" s="67" t="s">
        <v>294</v>
      </c>
      <c r="L66" s="336" t="s">
        <v>101</v>
      </c>
      <c r="M66" s="58" t="s">
        <v>317</v>
      </c>
      <c r="N66" s="122" t="s">
        <v>42</v>
      </c>
      <c r="O66" s="64">
        <v>576000</v>
      </c>
      <c r="P66" s="124"/>
      <c r="Q66" s="124"/>
      <c r="R66" s="124"/>
      <c r="S66" s="132">
        <f>SUM(O66:R66)</f>
        <v>576000</v>
      </c>
      <c r="T66" s="59"/>
      <c r="U66" s="143" t="s">
        <v>147</v>
      </c>
      <c r="V66" s="106"/>
      <c r="W66" s="167"/>
    </row>
    <row r="67" spans="1:23" s="14" customFormat="1" ht="54" customHeight="1" x14ac:dyDescent="0.2">
      <c r="A67" s="53"/>
      <c r="B67" s="415">
        <v>59</v>
      </c>
      <c r="C67" s="447" t="s">
        <v>486</v>
      </c>
      <c r="D67" s="54" t="s">
        <v>10</v>
      </c>
      <c r="E67" s="54" t="s">
        <v>64</v>
      </c>
      <c r="F67" s="54" t="s">
        <v>488</v>
      </c>
      <c r="G67" s="57" t="s">
        <v>70</v>
      </c>
      <c r="H67" s="54">
        <v>13</v>
      </c>
      <c r="I67" s="256" t="s">
        <v>484</v>
      </c>
      <c r="J67" s="256">
        <v>10</v>
      </c>
      <c r="K67" s="256" t="s">
        <v>487</v>
      </c>
      <c r="L67" s="256" t="s">
        <v>485</v>
      </c>
      <c r="M67" s="433" t="s">
        <v>538</v>
      </c>
      <c r="N67" s="122"/>
      <c r="O67" s="64"/>
      <c r="P67" s="124"/>
      <c r="Q67" s="124"/>
      <c r="R67" s="124"/>
      <c r="S67" s="132"/>
      <c r="T67" s="59"/>
      <c r="U67" s="143"/>
      <c r="V67" s="106"/>
      <c r="W67" s="167"/>
    </row>
    <row r="68" spans="1:23" s="14" customFormat="1" ht="54" customHeight="1" x14ac:dyDescent="0.2">
      <c r="A68" s="53"/>
      <c r="B68" s="415">
        <v>60</v>
      </c>
      <c r="C68" s="149" t="s">
        <v>295</v>
      </c>
      <c r="D68" s="149" t="s">
        <v>41</v>
      </c>
      <c r="E68" s="149" t="s">
        <v>68</v>
      </c>
      <c r="F68" s="284" t="s">
        <v>459</v>
      </c>
      <c r="G68" s="54" t="s">
        <v>49</v>
      </c>
      <c r="H68" s="54">
        <v>5</v>
      </c>
      <c r="I68" s="3" t="s">
        <v>296</v>
      </c>
      <c r="J68" s="3">
        <v>10</v>
      </c>
      <c r="K68" s="337" t="s">
        <v>297</v>
      </c>
      <c r="L68" s="338" t="s">
        <v>42</v>
      </c>
      <c r="M68" s="304" t="s">
        <v>319</v>
      </c>
      <c r="N68" s="122" t="s">
        <v>42</v>
      </c>
      <c r="O68" s="126">
        <v>143000</v>
      </c>
      <c r="P68" s="124"/>
      <c r="Q68" s="126">
        <v>20000</v>
      </c>
      <c r="R68" s="124"/>
      <c r="S68" s="132">
        <f>SUM(O68:R68)</f>
        <v>163000</v>
      </c>
      <c r="T68" s="54"/>
      <c r="U68" s="148" t="s">
        <v>149</v>
      </c>
      <c r="V68" s="106"/>
      <c r="W68" s="167"/>
    </row>
    <row r="69" spans="1:23" s="14" customFormat="1" ht="54" customHeight="1" x14ac:dyDescent="0.2">
      <c r="A69" s="53"/>
      <c r="B69" s="415">
        <v>61</v>
      </c>
      <c r="C69" s="447" t="s">
        <v>547</v>
      </c>
      <c r="D69" s="447" t="s">
        <v>10</v>
      </c>
      <c r="E69" s="447" t="s">
        <v>299</v>
      </c>
      <c r="F69" s="447" t="s">
        <v>546</v>
      </c>
      <c r="G69" s="443" t="s">
        <v>70</v>
      </c>
      <c r="H69" s="443">
        <v>20</v>
      </c>
      <c r="I69" s="443" t="s">
        <v>28</v>
      </c>
      <c r="J69" s="443">
        <v>25</v>
      </c>
      <c r="K69" s="420" t="s">
        <v>300</v>
      </c>
      <c r="L69" s="420" t="s">
        <v>12</v>
      </c>
      <c r="M69" s="429" t="s">
        <v>321</v>
      </c>
      <c r="N69" s="54" t="s">
        <v>42</v>
      </c>
      <c r="O69" s="126"/>
      <c r="P69" s="124"/>
      <c r="Q69" s="124"/>
      <c r="R69" s="124"/>
      <c r="S69" s="132"/>
      <c r="T69" s="59"/>
      <c r="U69" s="142" t="s">
        <v>146</v>
      </c>
      <c r="V69" s="106"/>
      <c r="W69" s="167"/>
    </row>
    <row r="70" spans="1:23" s="414" customFormat="1" ht="42" customHeight="1" x14ac:dyDescent="0.2">
      <c r="A70" s="416"/>
      <c r="B70" s="415">
        <v>62</v>
      </c>
      <c r="C70" s="447" t="s">
        <v>548</v>
      </c>
      <c r="D70" s="215" t="s">
        <v>10</v>
      </c>
      <c r="E70" s="215" t="s">
        <v>299</v>
      </c>
      <c r="F70" s="215" t="s">
        <v>546</v>
      </c>
      <c r="G70" s="215" t="s">
        <v>201</v>
      </c>
      <c r="H70" s="215">
        <v>14</v>
      </c>
      <c r="I70" s="215" t="s">
        <v>54</v>
      </c>
      <c r="J70" s="215">
        <v>2</v>
      </c>
      <c r="K70" s="435" t="s">
        <v>188</v>
      </c>
      <c r="L70" s="436" t="s">
        <v>12</v>
      </c>
      <c r="M70" s="372" t="s">
        <v>549</v>
      </c>
      <c r="N70" s="417"/>
      <c r="O70" s="126"/>
      <c r="P70" s="422"/>
      <c r="Q70" s="422"/>
      <c r="R70" s="422"/>
      <c r="S70" s="132"/>
      <c r="T70" s="59"/>
      <c r="U70" s="423"/>
      <c r="V70" s="106"/>
      <c r="W70" s="167"/>
    </row>
    <row r="71" spans="1:23" s="14" customFormat="1" ht="66" customHeight="1" x14ac:dyDescent="0.2">
      <c r="A71" s="53">
        <v>3</v>
      </c>
      <c r="B71" s="415">
        <v>63</v>
      </c>
      <c r="C71" s="122" t="s">
        <v>301</v>
      </c>
      <c r="D71" s="339" t="s">
        <v>38</v>
      </c>
      <c r="E71" s="339" t="s">
        <v>61</v>
      </c>
      <c r="F71" s="3" t="s">
        <v>45</v>
      </c>
      <c r="G71" s="447" t="s">
        <v>237</v>
      </c>
      <c r="H71" s="3">
        <v>7</v>
      </c>
      <c r="I71" s="3" t="s">
        <v>296</v>
      </c>
      <c r="J71" s="339">
        <v>40</v>
      </c>
      <c r="K71" s="3" t="s">
        <v>302</v>
      </c>
      <c r="L71" s="338" t="s">
        <v>42</v>
      </c>
      <c r="M71" s="305" t="s">
        <v>725</v>
      </c>
      <c r="N71" s="54" t="s">
        <v>42</v>
      </c>
      <c r="O71" s="126">
        <v>965000</v>
      </c>
      <c r="P71" s="124"/>
      <c r="Q71" s="124"/>
      <c r="R71" s="124"/>
      <c r="S71" s="132">
        <f>SUM(O71:R71)</f>
        <v>965000</v>
      </c>
      <c r="T71" s="59"/>
      <c r="U71" s="69" t="s">
        <v>127</v>
      </c>
      <c r="V71" s="106"/>
      <c r="W71" s="167"/>
    </row>
    <row r="72" spans="1:23" s="14" customFormat="1" ht="66" customHeight="1" x14ac:dyDescent="0.2">
      <c r="A72" s="53">
        <v>3</v>
      </c>
      <c r="B72" s="415">
        <v>64</v>
      </c>
      <c r="C72" s="122" t="s">
        <v>303</v>
      </c>
      <c r="D72" s="339" t="s">
        <v>38</v>
      </c>
      <c r="E72" s="339" t="s">
        <v>61</v>
      </c>
      <c r="F72" s="3" t="s">
        <v>45</v>
      </c>
      <c r="G72" s="340" t="s">
        <v>47</v>
      </c>
      <c r="H72" s="339">
        <v>7</v>
      </c>
      <c r="I72" s="3" t="s">
        <v>296</v>
      </c>
      <c r="J72" s="339">
        <v>40</v>
      </c>
      <c r="K72" s="3" t="s">
        <v>302</v>
      </c>
      <c r="L72" s="338" t="s">
        <v>42</v>
      </c>
      <c r="M72" s="305" t="s">
        <v>733</v>
      </c>
      <c r="N72" s="60" t="s">
        <v>101</v>
      </c>
      <c r="O72" s="108">
        <v>40000</v>
      </c>
      <c r="P72" s="66"/>
      <c r="Q72" s="66"/>
      <c r="R72" s="66"/>
      <c r="S72" s="64">
        <f>SUM(O72:R72)</f>
        <v>40000</v>
      </c>
      <c r="T72" s="64"/>
      <c r="U72" s="69" t="s">
        <v>161</v>
      </c>
      <c r="V72" s="106"/>
      <c r="W72" s="167"/>
    </row>
    <row r="73" spans="1:23" s="414" customFormat="1" ht="66" customHeight="1" x14ac:dyDescent="0.2">
      <c r="A73" s="416"/>
      <c r="B73" s="415">
        <v>65</v>
      </c>
      <c r="C73" s="262" t="s">
        <v>597</v>
      </c>
      <c r="D73" s="407" t="s">
        <v>38</v>
      </c>
      <c r="E73" s="407" t="s">
        <v>598</v>
      </c>
      <c r="F73" s="443" t="s">
        <v>691</v>
      </c>
      <c r="G73" s="408" t="s">
        <v>599</v>
      </c>
      <c r="H73" s="462">
        <v>15</v>
      </c>
      <c r="I73" s="443" t="s">
        <v>296</v>
      </c>
      <c r="J73" s="463">
        <v>40</v>
      </c>
      <c r="K73" s="443" t="s">
        <v>692</v>
      </c>
      <c r="L73" s="464" t="s">
        <v>42</v>
      </c>
      <c r="M73" s="305" t="s">
        <v>600</v>
      </c>
      <c r="N73" s="446"/>
      <c r="O73" s="108"/>
      <c r="P73" s="66"/>
      <c r="Q73" s="66"/>
      <c r="R73" s="66"/>
      <c r="S73" s="64"/>
      <c r="T73" s="64"/>
      <c r="U73" s="421"/>
      <c r="V73" s="106"/>
      <c r="W73" s="167"/>
    </row>
    <row r="74" spans="1:23" s="14" customFormat="1" ht="78" customHeight="1" x14ac:dyDescent="0.2">
      <c r="A74" s="53">
        <v>3</v>
      </c>
      <c r="B74" s="415">
        <v>66</v>
      </c>
      <c r="C74" s="149" t="s">
        <v>304</v>
      </c>
      <c r="D74" s="149" t="s">
        <v>35</v>
      </c>
      <c r="E74" s="149" t="s">
        <v>305</v>
      </c>
      <c r="F74" s="152" t="s">
        <v>306</v>
      </c>
      <c r="G74" s="447" t="s">
        <v>602</v>
      </c>
      <c r="H74" s="443">
        <v>15</v>
      </c>
      <c r="I74" s="443" t="s">
        <v>30</v>
      </c>
      <c r="J74" s="388" t="s">
        <v>601</v>
      </c>
      <c r="K74" s="176" t="s">
        <v>603</v>
      </c>
      <c r="L74" s="338" t="s">
        <v>42</v>
      </c>
      <c r="M74" s="305" t="s">
        <v>693</v>
      </c>
      <c r="N74" s="222" t="s">
        <v>12</v>
      </c>
      <c r="O74" s="233"/>
      <c r="P74" s="234"/>
      <c r="Q74" s="234"/>
      <c r="R74" s="234"/>
      <c r="S74" s="230"/>
      <c r="T74" s="235"/>
      <c r="U74" s="226" t="s">
        <v>142</v>
      </c>
      <c r="V74" s="106"/>
      <c r="W74" s="167"/>
    </row>
    <row r="75" spans="1:23" s="14" customFormat="1" ht="78" customHeight="1" x14ac:dyDescent="0.2">
      <c r="A75" s="53"/>
      <c r="B75" s="415">
        <v>67</v>
      </c>
      <c r="C75" s="149" t="s">
        <v>307</v>
      </c>
      <c r="D75" s="149" t="s">
        <v>35</v>
      </c>
      <c r="E75" s="149" t="s">
        <v>64</v>
      </c>
      <c r="F75" s="152" t="s">
        <v>306</v>
      </c>
      <c r="G75" s="54" t="s">
        <v>50</v>
      </c>
      <c r="H75" s="54">
        <v>25</v>
      </c>
      <c r="I75" s="54" t="s">
        <v>30</v>
      </c>
      <c r="J75" s="54">
        <v>60</v>
      </c>
      <c r="K75" s="341" t="s">
        <v>457</v>
      </c>
      <c r="L75" s="338" t="s">
        <v>42</v>
      </c>
      <c r="M75" s="305" t="s">
        <v>694</v>
      </c>
      <c r="N75" s="54" t="s">
        <v>12</v>
      </c>
      <c r="O75" s="64">
        <v>2000000</v>
      </c>
      <c r="P75" s="64">
        <v>600000</v>
      </c>
      <c r="Q75" s="66">
        <v>1000000</v>
      </c>
      <c r="R75" s="66"/>
      <c r="S75" s="132">
        <f>SUM(O75:R75)</f>
        <v>3600000</v>
      </c>
      <c r="T75" s="264"/>
      <c r="U75" s="69" t="s">
        <v>150</v>
      </c>
      <c r="V75" s="106"/>
      <c r="W75" s="167"/>
    </row>
    <row r="76" spans="1:23" s="14" customFormat="1" ht="120" customHeight="1" x14ac:dyDescent="0.2">
      <c r="A76" s="53">
        <v>3</v>
      </c>
      <c r="B76" s="415">
        <v>68</v>
      </c>
      <c r="C76" s="149" t="s">
        <v>308</v>
      </c>
      <c r="D76" s="54" t="s">
        <v>270</v>
      </c>
      <c r="E76" s="54" t="s">
        <v>61</v>
      </c>
      <c r="F76" s="54" t="s">
        <v>322</v>
      </c>
      <c r="G76" s="54" t="s">
        <v>70</v>
      </c>
      <c r="H76" s="54">
        <v>28</v>
      </c>
      <c r="I76" s="54" t="s">
        <v>32</v>
      </c>
      <c r="J76" s="3">
        <v>200</v>
      </c>
      <c r="K76" s="342" t="s">
        <v>469</v>
      </c>
      <c r="L76" s="338" t="s">
        <v>42</v>
      </c>
      <c r="M76" s="305" t="s">
        <v>655</v>
      </c>
      <c r="N76" s="60" t="s">
        <v>42</v>
      </c>
      <c r="O76" s="64">
        <v>150000</v>
      </c>
      <c r="P76" s="70"/>
      <c r="Q76" s="70"/>
      <c r="R76" s="54"/>
      <c r="S76" s="132">
        <f>SUM(O76:R76)</f>
        <v>150000</v>
      </c>
      <c r="T76" s="173">
        <f>SUM(O76:S76)</f>
        <v>300000</v>
      </c>
      <c r="U76" s="69" t="s">
        <v>127</v>
      </c>
      <c r="V76" s="106"/>
      <c r="W76" s="167"/>
    </row>
    <row r="77" spans="1:23" s="14" customFormat="1" ht="54" customHeight="1" x14ac:dyDescent="0.2">
      <c r="A77" s="53"/>
      <c r="B77" s="415">
        <v>69</v>
      </c>
      <c r="C77" s="443" t="s">
        <v>492</v>
      </c>
      <c r="D77" s="54" t="s">
        <v>10</v>
      </c>
      <c r="E77" s="54" t="s">
        <v>73</v>
      </c>
      <c r="F77" s="54" t="s">
        <v>493</v>
      </c>
      <c r="G77" s="54" t="s">
        <v>47</v>
      </c>
      <c r="H77" s="54">
        <v>14</v>
      </c>
      <c r="I77" s="256" t="s">
        <v>484</v>
      </c>
      <c r="J77" s="54">
        <v>10</v>
      </c>
      <c r="K77" s="54" t="s">
        <v>458</v>
      </c>
      <c r="L77" s="256" t="s">
        <v>485</v>
      </c>
      <c r="M77" s="46" t="s">
        <v>500</v>
      </c>
      <c r="N77" s="393"/>
      <c r="O77" s="264"/>
      <c r="P77" s="394"/>
      <c r="Q77" s="394"/>
      <c r="R77" s="74"/>
      <c r="S77" s="395"/>
      <c r="T77" s="396"/>
      <c r="U77" s="117"/>
      <c r="V77" s="106"/>
      <c r="W77" s="167"/>
    </row>
    <row r="78" spans="1:23" s="14" customFormat="1" ht="54" customHeight="1" x14ac:dyDescent="0.2">
      <c r="A78" s="53">
        <v>3</v>
      </c>
      <c r="B78" s="415">
        <v>70</v>
      </c>
      <c r="C78" s="447" t="s">
        <v>614</v>
      </c>
      <c r="D78" s="54" t="s">
        <v>10</v>
      </c>
      <c r="E78" s="54" t="s">
        <v>63</v>
      </c>
      <c r="F78" s="54" t="s">
        <v>309</v>
      </c>
      <c r="G78" s="54" t="s">
        <v>292</v>
      </c>
      <c r="H78" s="54">
        <v>14</v>
      </c>
      <c r="I78" s="54" t="s">
        <v>54</v>
      </c>
      <c r="J78" s="54">
        <v>4</v>
      </c>
      <c r="K78" s="282" t="s">
        <v>51</v>
      </c>
      <c r="L78" s="336" t="s">
        <v>12</v>
      </c>
      <c r="M78" s="343" t="s">
        <v>323</v>
      </c>
      <c r="N78" s="114"/>
      <c r="O78" s="115"/>
      <c r="P78" s="115"/>
      <c r="Q78" s="115"/>
      <c r="R78" s="115"/>
      <c r="S78" s="133"/>
      <c r="T78" s="116"/>
      <c r="U78" s="117"/>
      <c r="V78" s="106"/>
      <c r="W78" s="167"/>
    </row>
    <row r="79" spans="1:23" s="14" customFormat="1" ht="54" customHeight="1" x14ac:dyDescent="0.2">
      <c r="A79" s="177"/>
      <c r="B79" s="415">
        <v>71</v>
      </c>
      <c r="C79" s="447" t="s">
        <v>615</v>
      </c>
      <c r="D79" s="54" t="s">
        <v>10</v>
      </c>
      <c r="E79" s="54" t="s">
        <v>63</v>
      </c>
      <c r="F79" s="54" t="s">
        <v>309</v>
      </c>
      <c r="G79" s="54" t="s">
        <v>310</v>
      </c>
      <c r="H79" s="54">
        <v>14</v>
      </c>
      <c r="I79" s="54" t="s">
        <v>54</v>
      </c>
      <c r="J79" s="54">
        <v>4</v>
      </c>
      <c r="K79" s="282" t="s">
        <v>51</v>
      </c>
      <c r="L79" s="336" t="s">
        <v>12</v>
      </c>
      <c r="M79" s="343" t="s">
        <v>323</v>
      </c>
      <c r="N79" s="67" t="s">
        <v>12</v>
      </c>
      <c r="O79" s="108">
        <v>50000</v>
      </c>
      <c r="P79" s="123"/>
      <c r="Q79" s="123"/>
      <c r="R79" s="123"/>
      <c r="S79" s="132">
        <f t="shared" ref="S79:S95" si="3">SUM(O79:R79)</f>
        <v>50000</v>
      </c>
      <c r="T79" s="49"/>
      <c r="U79" s="69" t="s">
        <v>95</v>
      </c>
      <c r="V79" s="185"/>
      <c r="W79" s="167"/>
    </row>
    <row r="80" spans="1:23" s="414" customFormat="1" ht="90" customHeight="1" x14ac:dyDescent="0.2">
      <c r="A80" s="177"/>
      <c r="B80" s="415">
        <v>72</v>
      </c>
      <c r="C80" s="443" t="s">
        <v>510</v>
      </c>
      <c r="D80" s="443" t="s">
        <v>10</v>
      </c>
      <c r="E80" s="443" t="s">
        <v>509</v>
      </c>
      <c r="F80" s="443" t="s">
        <v>505</v>
      </c>
      <c r="G80" s="406" t="s">
        <v>508</v>
      </c>
      <c r="H80" s="443">
        <v>10</v>
      </c>
      <c r="I80" s="446" t="s">
        <v>33</v>
      </c>
      <c r="J80" s="443">
        <v>2</v>
      </c>
      <c r="K80" s="446" t="s">
        <v>188</v>
      </c>
      <c r="L80" s="446" t="s">
        <v>245</v>
      </c>
      <c r="M80" s="63" t="s">
        <v>660</v>
      </c>
      <c r="N80" s="420"/>
      <c r="O80" s="108"/>
      <c r="P80" s="123"/>
      <c r="Q80" s="123"/>
      <c r="R80" s="123"/>
      <c r="S80" s="132"/>
      <c r="T80" s="49"/>
      <c r="U80" s="421"/>
      <c r="V80" s="185"/>
      <c r="W80" s="167"/>
    </row>
    <row r="81" spans="1:44" s="414" customFormat="1" ht="90" customHeight="1" x14ac:dyDescent="0.2">
      <c r="A81" s="177"/>
      <c r="B81" s="415">
        <v>73</v>
      </c>
      <c r="C81" s="447" t="s">
        <v>590</v>
      </c>
      <c r="D81" s="447" t="s">
        <v>595</v>
      </c>
      <c r="E81" s="280" t="s">
        <v>69</v>
      </c>
      <c r="F81" s="280" t="s">
        <v>593</v>
      </c>
      <c r="G81" s="280" t="s">
        <v>594</v>
      </c>
      <c r="H81" s="281">
        <v>14</v>
      </c>
      <c r="I81" s="447" t="s">
        <v>591</v>
      </c>
      <c r="J81" s="222">
        <v>10</v>
      </c>
      <c r="K81" s="447" t="s">
        <v>592</v>
      </c>
      <c r="L81" s="458" t="s">
        <v>42</v>
      </c>
      <c r="M81" s="459" t="s">
        <v>613</v>
      </c>
      <c r="N81" s="420"/>
      <c r="O81" s="108"/>
      <c r="P81" s="123"/>
      <c r="Q81" s="123"/>
      <c r="R81" s="123"/>
      <c r="S81" s="132"/>
      <c r="T81" s="49"/>
      <c r="U81" s="421"/>
      <c r="V81" s="185"/>
      <c r="W81" s="167"/>
    </row>
    <row r="82" spans="1:44" s="414" customFormat="1" ht="99.95" customHeight="1" x14ac:dyDescent="0.2">
      <c r="A82" s="177"/>
      <c r="B82" s="415">
        <v>74</v>
      </c>
      <c r="C82" s="284" t="s">
        <v>582</v>
      </c>
      <c r="D82" s="447" t="s">
        <v>10</v>
      </c>
      <c r="E82" s="447" t="s">
        <v>64</v>
      </c>
      <c r="F82" s="447" t="s">
        <v>53</v>
      </c>
      <c r="G82" s="447" t="s">
        <v>644</v>
      </c>
      <c r="H82" s="447">
        <v>17</v>
      </c>
      <c r="I82" s="447" t="s">
        <v>583</v>
      </c>
      <c r="J82" s="447">
        <v>40</v>
      </c>
      <c r="K82" s="447" t="s">
        <v>584</v>
      </c>
      <c r="L82" s="455" t="s">
        <v>42</v>
      </c>
      <c r="M82" s="358" t="s">
        <v>726</v>
      </c>
      <c r="N82" s="420"/>
      <c r="O82" s="108"/>
      <c r="P82" s="123"/>
      <c r="Q82" s="123"/>
      <c r="R82" s="123"/>
      <c r="S82" s="132"/>
      <c r="T82" s="49"/>
      <c r="U82" s="421"/>
      <c r="V82" s="185"/>
      <c r="W82" s="167"/>
    </row>
    <row r="83" spans="1:44" s="14" customFormat="1" ht="54" customHeight="1" x14ac:dyDescent="0.2">
      <c r="A83" s="177"/>
      <c r="B83" s="415">
        <v>75</v>
      </c>
      <c r="C83" s="447" t="s">
        <v>491</v>
      </c>
      <c r="D83" s="54" t="s">
        <v>10</v>
      </c>
      <c r="E83" s="54" t="s">
        <v>63</v>
      </c>
      <c r="F83" s="54" t="s">
        <v>641</v>
      </c>
      <c r="G83" s="57" t="s">
        <v>47</v>
      </c>
      <c r="H83" s="54">
        <v>14</v>
      </c>
      <c r="I83" s="256" t="s">
        <v>485</v>
      </c>
      <c r="J83" s="256">
        <v>5</v>
      </c>
      <c r="K83" s="282" t="s">
        <v>51</v>
      </c>
      <c r="L83" s="256" t="s">
        <v>485</v>
      </c>
      <c r="M83" s="343" t="s">
        <v>695</v>
      </c>
      <c r="N83" s="67"/>
      <c r="O83" s="108"/>
      <c r="P83" s="123"/>
      <c r="Q83" s="123"/>
      <c r="R83" s="123"/>
      <c r="S83" s="132"/>
      <c r="T83" s="49"/>
      <c r="U83" s="69"/>
      <c r="V83" s="185"/>
      <c r="W83" s="167"/>
    </row>
    <row r="84" spans="1:44" s="14" customFormat="1" ht="66" customHeight="1" x14ac:dyDescent="0.2">
      <c r="A84" s="53">
        <v>3</v>
      </c>
      <c r="B84" s="415">
        <v>76</v>
      </c>
      <c r="C84" s="443" t="s">
        <v>311</v>
      </c>
      <c r="D84" s="54" t="s">
        <v>41</v>
      </c>
      <c r="E84" s="54" t="s">
        <v>68</v>
      </c>
      <c r="F84" s="447" t="s">
        <v>459</v>
      </c>
      <c r="G84" s="447" t="s">
        <v>237</v>
      </c>
      <c r="H84" s="54">
        <v>12</v>
      </c>
      <c r="I84" s="3" t="s">
        <v>296</v>
      </c>
      <c r="J84" s="282">
        <v>30</v>
      </c>
      <c r="K84" s="3" t="s">
        <v>302</v>
      </c>
      <c r="L84" s="338" t="s">
        <v>42</v>
      </c>
      <c r="M84" s="474" t="s">
        <v>727</v>
      </c>
      <c r="N84" s="54" t="s">
        <v>12</v>
      </c>
      <c r="O84" s="108">
        <v>100000</v>
      </c>
      <c r="P84" s="123"/>
      <c r="Q84" s="123"/>
      <c r="R84" s="123"/>
      <c r="S84" s="132">
        <f t="shared" si="3"/>
        <v>100000</v>
      </c>
      <c r="T84" s="64"/>
      <c r="U84" s="69" t="s">
        <v>96</v>
      </c>
      <c r="V84" s="106">
        <v>5000000</v>
      </c>
      <c r="W84" s="170"/>
    </row>
    <row r="85" spans="1:44" s="414" customFormat="1" ht="78" customHeight="1" x14ac:dyDescent="0.2">
      <c r="A85" s="416"/>
      <c r="B85" s="415">
        <v>77</v>
      </c>
      <c r="C85" s="443" t="s">
        <v>709</v>
      </c>
      <c r="D85" s="443" t="s">
        <v>10</v>
      </c>
      <c r="E85" s="443" t="s">
        <v>589</v>
      </c>
      <c r="F85" s="443" t="s">
        <v>462</v>
      </c>
      <c r="G85" s="443" t="s">
        <v>292</v>
      </c>
      <c r="H85" s="443">
        <v>8</v>
      </c>
      <c r="I85" s="427" t="s">
        <v>575</v>
      </c>
      <c r="J85" s="443">
        <v>8</v>
      </c>
      <c r="K85" s="125" t="s">
        <v>79</v>
      </c>
      <c r="L85" s="301" t="s">
        <v>42</v>
      </c>
      <c r="M85" s="131" t="s">
        <v>710</v>
      </c>
      <c r="N85" s="443"/>
      <c r="O85" s="108"/>
      <c r="P85" s="123"/>
      <c r="Q85" s="123"/>
      <c r="R85" s="123"/>
      <c r="S85" s="132"/>
      <c r="T85" s="64"/>
      <c r="U85" s="421"/>
      <c r="V85" s="106"/>
      <c r="W85" s="170"/>
    </row>
    <row r="86" spans="1:44" s="2" customFormat="1" ht="90" customHeight="1" x14ac:dyDescent="0.2">
      <c r="A86" s="53"/>
      <c r="B86" s="415">
        <v>78</v>
      </c>
      <c r="C86" s="443" t="s">
        <v>312</v>
      </c>
      <c r="D86" s="54" t="s">
        <v>38</v>
      </c>
      <c r="E86" s="54" t="s">
        <v>68</v>
      </c>
      <c r="F86" s="54" t="s">
        <v>53</v>
      </c>
      <c r="G86" s="54" t="s">
        <v>46</v>
      </c>
      <c r="H86" s="54">
        <v>5</v>
      </c>
      <c r="I86" s="3" t="s">
        <v>296</v>
      </c>
      <c r="J86" s="54">
        <v>15</v>
      </c>
      <c r="K86" s="125" t="s">
        <v>313</v>
      </c>
      <c r="L86" s="301" t="s">
        <v>42</v>
      </c>
      <c r="M86" s="131" t="s">
        <v>696</v>
      </c>
      <c r="N86" s="60" t="s">
        <v>42</v>
      </c>
      <c r="O86" s="108">
        <v>67000</v>
      </c>
      <c r="P86" s="124"/>
      <c r="Q86" s="124"/>
      <c r="R86" s="124"/>
      <c r="S86" s="132">
        <f t="shared" si="3"/>
        <v>67000</v>
      </c>
      <c r="T86" s="48"/>
      <c r="U86" s="58" t="s">
        <v>153</v>
      </c>
      <c r="V86" s="228"/>
      <c r="W86" s="168"/>
    </row>
    <row r="87" spans="1:44" ht="15.75" customHeight="1" x14ac:dyDescent="0.2">
      <c r="A87" s="53">
        <v>4</v>
      </c>
      <c r="B87" s="110"/>
      <c r="C87" s="111" t="s">
        <v>324</v>
      </c>
      <c r="D87" s="112"/>
      <c r="E87" s="112"/>
      <c r="F87" s="112"/>
      <c r="G87" s="112"/>
      <c r="H87" s="112"/>
      <c r="I87" s="112"/>
      <c r="J87" s="112"/>
      <c r="K87" s="112"/>
      <c r="L87" s="112"/>
      <c r="M87" s="113"/>
      <c r="N87" s="60" t="s">
        <v>42</v>
      </c>
      <c r="O87" s="108">
        <v>2500000</v>
      </c>
      <c r="P87" s="124"/>
      <c r="Q87" s="124"/>
      <c r="R87" s="124"/>
      <c r="S87" s="132">
        <f t="shared" si="3"/>
        <v>2500000</v>
      </c>
      <c r="T87" s="48"/>
      <c r="U87" s="58" t="s">
        <v>153</v>
      </c>
      <c r="V87" s="106"/>
      <c r="W87" s="169"/>
      <c r="X87" s="71"/>
      <c r="Y87" s="68"/>
      <c r="Z87" s="82"/>
      <c r="AA87" s="71"/>
      <c r="AB87" s="71"/>
      <c r="AC87" s="71"/>
      <c r="AD87" s="71"/>
      <c r="AE87" s="71"/>
      <c r="AF87" s="71"/>
      <c r="AG87" s="71"/>
      <c r="AH87" s="71"/>
      <c r="AI87" s="82"/>
      <c r="AJ87" s="83"/>
      <c r="AK87" s="71"/>
      <c r="AL87" s="80"/>
      <c r="AM87" s="80"/>
      <c r="AN87" s="80"/>
      <c r="AO87" s="80"/>
      <c r="AP87" s="84"/>
      <c r="AQ87" s="85"/>
      <c r="AR87" s="86"/>
    </row>
    <row r="88" spans="1:44" ht="99.95" customHeight="1" x14ac:dyDescent="0.2">
      <c r="A88" s="53">
        <v>4</v>
      </c>
      <c r="B88" s="47">
        <v>79</v>
      </c>
      <c r="C88" s="443" t="s">
        <v>325</v>
      </c>
      <c r="D88" s="54" t="s">
        <v>10</v>
      </c>
      <c r="E88" s="70" t="s">
        <v>443</v>
      </c>
      <c r="F88" s="417" t="s">
        <v>550</v>
      </c>
      <c r="G88" s="447" t="s">
        <v>566</v>
      </c>
      <c r="H88" s="446">
        <v>1</v>
      </c>
      <c r="I88" s="54" t="s">
        <v>28</v>
      </c>
      <c r="J88" s="60">
        <v>4</v>
      </c>
      <c r="K88" s="60" t="s">
        <v>84</v>
      </c>
      <c r="L88" s="67" t="s">
        <v>12</v>
      </c>
      <c r="M88" s="426" t="s">
        <v>652</v>
      </c>
      <c r="N88" s="258" t="s">
        <v>42</v>
      </c>
      <c r="O88" s="240">
        <v>62500</v>
      </c>
      <c r="P88" s="240"/>
      <c r="Q88" s="241"/>
      <c r="R88" s="240"/>
      <c r="S88" s="242">
        <f t="shared" si="3"/>
        <v>62500</v>
      </c>
      <c r="T88" s="243"/>
      <c r="U88" s="244" t="s">
        <v>154</v>
      </c>
      <c r="V88" s="106"/>
      <c r="W88" s="169"/>
      <c r="X88" s="71"/>
      <c r="Y88" s="68"/>
      <c r="Z88" s="82"/>
      <c r="AA88" s="71"/>
      <c r="AB88" s="71"/>
      <c r="AC88" s="71"/>
      <c r="AD88" s="71"/>
      <c r="AE88" s="71"/>
      <c r="AF88" s="71"/>
      <c r="AG88" s="71"/>
      <c r="AH88" s="71"/>
      <c r="AI88" s="82"/>
      <c r="AJ88" s="83"/>
      <c r="AK88" s="71"/>
      <c r="AL88" s="80"/>
      <c r="AM88" s="80"/>
      <c r="AN88" s="80"/>
      <c r="AO88" s="80"/>
      <c r="AP88" s="84"/>
      <c r="AQ88" s="85"/>
      <c r="AR88" s="86"/>
    </row>
    <row r="89" spans="1:44" s="413" customFormat="1" ht="42" customHeight="1" x14ac:dyDescent="0.2">
      <c r="A89" s="416"/>
      <c r="B89" s="415">
        <v>80</v>
      </c>
      <c r="C89" s="61" t="s">
        <v>530</v>
      </c>
      <c r="D89" s="417" t="s">
        <v>10</v>
      </c>
      <c r="E89" s="417" t="s">
        <v>61</v>
      </c>
      <c r="F89" s="417" t="s">
        <v>412</v>
      </c>
      <c r="G89" s="418" t="s">
        <v>47</v>
      </c>
      <c r="H89" s="418">
        <v>5</v>
      </c>
      <c r="I89" s="417" t="s">
        <v>383</v>
      </c>
      <c r="J89" s="417">
        <v>5</v>
      </c>
      <c r="K89" s="417" t="s">
        <v>413</v>
      </c>
      <c r="L89" s="417" t="s">
        <v>136</v>
      </c>
      <c r="M89" s="46" t="s">
        <v>531</v>
      </c>
      <c r="N89" s="409"/>
      <c r="O89" s="240"/>
      <c r="P89" s="240"/>
      <c r="Q89" s="241"/>
      <c r="R89" s="240"/>
      <c r="S89" s="242"/>
      <c r="T89" s="243"/>
      <c r="U89" s="244"/>
      <c r="V89" s="106"/>
      <c r="W89" s="424"/>
      <c r="X89" s="71"/>
      <c r="Y89" s="68"/>
      <c r="Z89" s="82"/>
      <c r="AA89" s="71"/>
      <c r="AB89" s="71"/>
      <c r="AC89" s="71"/>
      <c r="AD89" s="71"/>
      <c r="AE89" s="71"/>
      <c r="AF89" s="71"/>
      <c r="AG89" s="71"/>
      <c r="AH89" s="71"/>
      <c r="AI89" s="82"/>
      <c r="AJ89" s="83"/>
      <c r="AK89" s="71"/>
      <c r="AL89" s="80"/>
      <c r="AM89" s="80"/>
      <c r="AN89" s="80"/>
      <c r="AO89" s="80"/>
      <c r="AP89" s="84"/>
      <c r="AQ89" s="85"/>
      <c r="AR89" s="86"/>
    </row>
    <row r="90" spans="1:44" ht="54" customHeight="1" x14ac:dyDescent="0.2">
      <c r="A90" s="53">
        <v>4</v>
      </c>
      <c r="B90" s="47">
        <v>81</v>
      </c>
      <c r="C90" s="443" t="s">
        <v>186</v>
      </c>
      <c r="D90" s="54" t="s">
        <v>10</v>
      </c>
      <c r="E90" s="54" t="s">
        <v>91</v>
      </c>
      <c r="F90" s="54" t="s">
        <v>92</v>
      </c>
      <c r="G90" s="175" t="s">
        <v>52</v>
      </c>
      <c r="H90" s="54">
        <v>14</v>
      </c>
      <c r="I90" s="54" t="s">
        <v>326</v>
      </c>
      <c r="J90" s="54">
        <v>31</v>
      </c>
      <c r="K90" s="54" t="s">
        <v>327</v>
      </c>
      <c r="L90" s="67" t="s">
        <v>12</v>
      </c>
      <c r="M90" s="428" t="s">
        <v>717</v>
      </c>
      <c r="N90" s="271" t="s">
        <v>42</v>
      </c>
      <c r="O90" s="272">
        <v>240000</v>
      </c>
      <c r="P90" s="272"/>
      <c r="Q90" s="273"/>
      <c r="R90" s="272"/>
      <c r="S90" s="274">
        <f t="shared" si="3"/>
        <v>240000</v>
      </c>
      <c r="T90" s="275"/>
      <c r="U90" s="276" t="s">
        <v>153</v>
      </c>
      <c r="V90" s="106"/>
      <c r="W90" s="73"/>
      <c r="X90" s="68"/>
      <c r="Y90" s="73"/>
      <c r="Z90" s="89"/>
      <c r="AA90" s="90"/>
      <c r="AB90" s="68"/>
      <c r="AC90" s="90"/>
      <c r="AD90" s="68"/>
      <c r="AE90" s="73"/>
      <c r="AF90" s="68"/>
      <c r="AG90" s="68"/>
      <c r="AH90" s="68"/>
      <c r="AI90" s="89"/>
      <c r="AJ90" s="91"/>
      <c r="AK90" s="73"/>
      <c r="AL90" s="78"/>
      <c r="AM90" s="78"/>
      <c r="AN90" s="78"/>
      <c r="AO90" s="78"/>
      <c r="AP90" s="79"/>
      <c r="AQ90" s="78"/>
      <c r="AR90" s="92"/>
    </row>
    <row r="91" spans="1:44" ht="210" customHeight="1" x14ac:dyDescent="0.2">
      <c r="A91" s="53">
        <v>4</v>
      </c>
      <c r="B91" s="47">
        <v>82</v>
      </c>
      <c r="C91" s="443" t="s">
        <v>328</v>
      </c>
      <c r="D91" s="54" t="s">
        <v>37</v>
      </c>
      <c r="E91" s="118" t="s">
        <v>634</v>
      </c>
      <c r="F91" s="118" t="s">
        <v>53</v>
      </c>
      <c r="G91" s="280" t="s">
        <v>645</v>
      </c>
      <c r="H91" s="281">
        <v>25</v>
      </c>
      <c r="I91" s="443" t="s">
        <v>630</v>
      </c>
      <c r="J91" s="465">
        <v>250</v>
      </c>
      <c r="K91" s="54" t="s">
        <v>329</v>
      </c>
      <c r="L91" s="345" t="s">
        <v>42</v>
      </c>
      <c r="M91" s="346" t="s">
        <v>330</v>
      </c>
      <c r="N91" s="60" t="s">
        <v>42</v>
      </c>
      <c r="O91" s="108">
        <v>138000</v>
      </c>
      <c r="P91" s="124"/>
      <c r="Q91" s="124"/>
      <c r="R91" s="124"/>
      <c r="S91" s="132">
        <f t="shared" si="3"/>
        <v>138000</v>
      </c>
      <c r="T91" s="126"/>
      <c r="U91" s="58" t="s">
        <v>153</v>
      </c>
      <c r="V91" s="106"/>
      <c r="W91" s="169"/>
    </row>
    <row r="92" spans="1:44" ht="54" customHeight="1" x14ac:dyDescent="0.2">
      <c r="A92" s="53">
        <v>4</v>
      </c>
      <c r="B92" s="47">
        <v>83</v>
      </c>
      <c r="C92" s="402" t="s">
        <v>331</v>
      </c>
      <c r="D92" s="347" t="s">
        <v>67</v>
      </c>
      <c r="E92" s="347" t="s">
        <v>69</v>
      </c>
      <c r="F92" s="347" t="s">
        <v>332</v>
      </c>
      <c r="G92" s="347" t="s">
        <v>333</v>
      </c>
      <c r="H92" s="347">
        <v>10</v>
      </c>
      <c r="I92" s="457" t="s">
        <v>591</v>
      </c>
      <c r="J92" s="347">
        <v>1</v>
      </c>
      <c r="K92" s="347" t="s">
        <v>51</v>
      </c>
      <c r="L92" s="345" t="s">
        <v>42</v>
      </c>
      <c r="M92" s="348" t="s">
        <v>334</v>
      </c>
      <c r="N92" s="60" t="s">
        <v>33</v>
      </c>
      <c r="O92" s="108">
        <v>53000</v>
      </c>
      <c r="P92" s="49">
        <v>0</v>
      </c>
      <c r="Q92" s="49">
        <v>3900</v>
      </c>
      <c r="R92" s="49">
        <v>0</v>
      </c>
      <c r="S92" s="64">
        <f t="shared" si="3"/>
        <v>56900</v>
      </c>
      <c r="T92" s="64"/>
      <c r="U92" s="48" t="s">
        <v>155</v>
      </c>
      <c r="V92" s="106"/>
      <c r="W92" s="169"/>
    </row>
    <row r="93" spans="1:44" ht="42" customHeight="1" x14ac:dyDescent="0.2">
      <c r="A93" s="53">
        <v>4</v>
      </c>
      <c r="B93" s="47">
        <v>84</v>
      </c>
      <c r="C93" s="402" t="s">
        <v>335</v>
      </c>
      <c r="D93" s="347" t="s">
        <v>37</v>
      </c>
      <c r="E93" s="349" t="s">
        <v>69</v>
      </c>
      <c r="F93" s="350" t="s">
        <v>332</v>
      </c>
      <c r="G93" s="351" t="s">
        <v>336</v>
      </c>
      <c r="H93" s="347">
        <v>8</v>
      </c>
      <c r="I93" s="457" t="s">
        <v>591</v>
      </c>
      <c r="J93" s="347">
        <v>4</v>
      </c>
      <c r="K93" s="347" t="s">
        <v>51</v>
      </c>
      <c r="L93" s="345" t="s">
        <v>42</v>
      </c>
      <c r="M93" s="348" t="s">
        <v>337</v>
      </c>
      <c r="N93" s="60" t="s">
        <v>42</v>
      </c>
      <c r="O93" s="108">
        <v>609000</v>
      </c>
      <c r="P93" s="251"/>
      <c r="Q93" s="251"/>
      <c r="R93" s="124"/>
      <c r="S93" s="132">
        <f t="shared" si="3"/>
        <v>609000</v>
      </c>
      <c r="T93" s="48"/>
      <c r="U93" s="148" t="s">
        <v>134</v>
      </c>
      <c r="V93" s="106"/>
      <c r="W93" s="169"/>
    </row>
    <row r="94" spans="1:44" s="14" customFormat="1" ht="54" customHeight="1" x14ac:dyDescent="0.2">
      <c r="A94" s="257">
        <v>4</v>
      </c>
      <c r="B94" s="47">
        <v>85</v>
      </c>
      <c r="C94" s="471" t="s">
        <v>338</v>
      </c>
      <c r="D94" s="349" t="s">
        <v>67</v>
      </c>
      <c r="E94" s="349" t="s">
        <v>69</v>
      </c>
      <c r="F94" s="347" t="s">
        <v>332</v>
      </c>
      <c r="G94" s="347" t="s">
        <v>336</v>
      </c>
      <c r="H94" s="351" t="s">
        <v>339</v>
      </c>
      <c r="I94" s="351" t="s">
        <v>29</v>
      </c>
      <c r="J94" s="352" t="s">
        <v>340</v>
      </c>
      <c r="K94" s="347" t="s">
        <v>51</v>
      </c>
      <c r="L94" s="347" t="s">
        <v>42</v>
      </c>
      <c r="M94" s="353" t="s">
        <v>341</v>
      </c>
      <c r="N94" s="60" t="s">
        <v>42</v>
      </c>
      <c r="O94" s="54">
        <v>380000</v>
      </c>
      <c r="P94" s="54"/>
      <c r="Q94" s="54"/>
      <c r="R94" s="54"/>
      <c r="S94" s="132">
        <f t="shared" si="3"/>
        <v>380000</v>
      </c>
      <c r="T94" s="54"/>
      <c r="U94" s="46" t="s">
        <v>134</v>
      </c>
      <c r="V94" s="245"/>
      <c r="W94" s="167"/>
    </row>
    <row r="95" spans="1:44" s="14" customFormat="1" ht="54" customHeight="1" x14ac:dyDescent="0.2">
      <c r="A95" s="270"/>
      <c r="B95" s="47">
        <v>86</v>
      </c>
      <c r="C95" s="446" t="s">
        <v>342</v>
      </c>
      <c r="D95" s="60" t="s">
        <v>37</v>
      </c>
      <c r="E95" s="60" t="s">
        <v>343</v>
      </c>
      <c r="F95" s="60" t="s">
        <v>53</v>
      </c>
      <c r="G95" s="54" t="s">
        <v>292</v>
      </c>
      <c r="H95" s="54">
        <v>6</v>
      </c>
      <c r="I95" s="54" t="s">
        <v>33</v>
      </c>
      <c r="J95" s="54">
        <v>2</v>
      </c>
      <c r="K95" s="54" t="s">
        <v>188</v>
      </c>
      <c r="L95" s="54" t="s">
        <v>245</v>
      </c>
      <c r="M95" s="46" t="s">
        <v>344</v>
      </c>
      <c r="N95" s="60" t="s">
        <v>101</v>
      </c>
      <c r="O95" s="108">
        <v>180000</v>
      </c>
      <c r="P95" s="66"/>
      <c r="Q95" s="66"/>
      <c r="R95" s="66"/>
      <c r="S95" s="64">
        <f t="shared" si="3"/>
        <v>180000</v>
      </c>
      <c r="T95" s="64"/>
      <c r="U95" s="69" t="s">
        <v>156</v>
      </c>
      <c r="V95" s="277"/>
      <c r="W95" s="167"/>
    </row>
    <row r="96" spans="1:44" ht="66" customHeight="1" x14ac:dyDescent="0.2">
      <c r="A96" s="53">
        <v>4</v>
      </c>
      <c r="B96" s="47">
        <v>87</v>
      </c>
      <c r="C96" s="443" t="s">
        <v>345</v>
      </c>
      <c r="D96" s="54" t="s">
        <v>10</v>
      </c>
      <c r="E96" s="118" t="s">
        <v>635</v>
      </c>
      <c r="F96" s="118" t="s">
        <v>53</v>
      </c>
      <c r="G96" s="118" t="s">
        <v>292</v>
      </c>
      <c r="H96" s="119">
        <v>18</v>
      </c>
      <c r="I96" s="54" t="s">
        <v>27</v>
      </c>
      <c r="J96" s="62">
        <v>7</v>
      </c>
      <c r="K96" s="443" t="s">
        <v>413</v>
      </c>
      <c r="L96" s="345" t="s">
        <v>42</v>
      </c>
      <c r="M96" s="46" t="s">
        <v>697</v>
      </c>
      <c r="N96" s="60" t="s">
        <v>36</v>
      </c>
      <c r="O96" s="108">
        <v>90000</v>
      </c>
      <c r="P96" s="123"/>
      <c r="Q96" s="123"/>
      <c r="R96" s="123"/>
      <c r="S96" s="64">
        <f>SUM(O96:Q96)</f>
        <v>90000</v>
      </c>
      <c r="T96" s="66">
        <v>90000</v>
      </c>
      <c r="U96" s="69" t="s">
        <v>128</v>
      </c>
      <c r="V96" s="106"/>
      <c r="W96" s="169"/>
    </row>
    <row r="97" spans="1:25" ht="54" customHeight="1" x14ac:dyDescent="0.2">
      <c r="A97" s="53">
        <v>4</v>
      </c>
      <c r="B97" s="47">
        <v>88</v>
      </c>
      <c r="C97" s="443" t="s">
        <v>668</v>
      </c>
      <c r="D97" s="54" t="s">
        <v>38</v>
      </c>
      <c r="E97" s="54" t="s">
        <v>63</v>
      </c>
      <c r="F97" s="54" t="s">
        <v>199</v>
      </c>
      <c r="G97" s="447" t="s">
        <v>623</v>
      </c>
      <c r="H97" s="443">
        <v>16</v>
      </c>
      <c r="I97" s="446" t="s">
        <v>616</v>
      </c>
      <c r="J97" s="54">
        <v>4</v>
      </c>
      <c r="K97" s="256" t="s">
        <v>51</v>
      </c>
      <c r="L97" s="54" t="s">
        <v>101</v>
      </c>
      <c r="M97" s="58" t="s">
        <v>444</v>
      </c>
      <c r="N97" s="60" t="s">
        <v>42</v>
      </c>
      <c r="O97" s="3">
        <v>990000</v>
      </c>
      <c r="P97" s="3"/>
      <c r="Q97" s="3">
        <v>140000</v>
      </c>
      <c r="R97" s="3"/>
      <c r="S97" s="132">
        <f>SUM(O97:R97)</f>
        <v>1130000</v>
      </c>
      <c r="T97" s="140"/>
      <c r="U97" s="142" t="s">
        <v>175</v>
      </c>
      <c r="V97" s="106"/>
      <c r="W97" s="169"/>
    </row>
    <row r="98" spans="1:25" s="413" customFormat="1" ht="66" customHeight="1" x14ac:dyDescent="0.2">
      <c r="A98" s="416"/>
      <c r="B98" s="415">
        <v>89</v>
      </c>
      <c r="C98" s="447" t="s">
        <v>669</v>
      </c>
      <c r="D98" s="215" t="s">
        <v>38</v>
      </c>
      <c r="E98" s="215" t="s">
        <v>63</v>
      </c>
      <c r="F98" s="215" t="s">
        <v>53</v>
      </c>
      <c r="G98" s="215" t="s">
        <v>70</v>
      </c>
      <c r="H98" s="215">
        <v>16</v>
      </c>
      <c r="I98" s="215" t="s">
        <v>54</v>
      </c>
      <c r="J98" s="215">
        <v>4</v>
      </c>
      <c r="K98" s="437" t="s">
        <v>51</v>
      </c>
      <c r="L98" s="215" t="s">
        <v>12</v>
      </c>
      <c r="M98" s="179" t="s">
        <v>554</v>
      </c>
      <c r="N98" s="446"/>
      <c r="O98" s="427"/>
      <c r="P98" s="427"/>
      <c r="Q98" s="427"/>
      <c r="R98" s="427"/>
      <c r="S98" s="132"/>
      <c r="T98" s="140"/>
      <c r="U98" s="423"/>
      <c r="V98" s="106"/>
      <c r="W98" s="424"/>
    </row>
    <row r="99" spans="1:25" ht="120" customHeight="1" x14ac:dyDescent="0.2">
      <c r="A99" s="53"/>
      <c r="B99" s="47">
        <v>90</v>
      </c>
      <c r="C99" s="447" t="s">
        <v>346</v>
      </c>
      <c r="D99" s="70" t="s">
        <v>117</v>
      </c>
      <c r="E99" s="70" t="s">
        <v>347</v>
      </c>
      <c r="F99" s="70" t="s">
        <v>718</v>
      </c>
      <c r="G99" s="70" t="s">
        <v>292</v>
      </c>
      <c r="H99" s="70">
        <v>10</v>
      </c>
      <c r="I99" s="70" t="s">
        <v>36</v>
      </c>
      <c r="J99" s="70">
        <v>2</v>
      </c>
      <c r="K99" s="256" t="s">
        <v>51</v>
      </c>
      <c r="L99" s="176" t="s">
        <v>36</v>
      </c>
      <c r="M99" s="354" t="s">
        <v>348</v>
      </c>
      <c r="N99" s="60"/>
      <c r="O99" s="3"/>
      <c r="P99" s="3"/>
      <c r="Q99" s="3"/>
      <c r="R99" s="3"/>
      <c r="S99" s="132"/>
      <c r="T99" s="140"/>
      <c r="U99" s="142"/>
      <c r="V99" s="106"/>
      <c r="W99" s="169"/>
    </row>
    <row r="100" spans="1:25" ht="110.1" customHeight="1" x14ac:dyDescent="0.2">
      <c r="A100" s="53">
        <v>4</v>
      </c>
      <c r="B100" s="47">
        <v>91</v>
      </c>
      <c r="C100" s="471" t="s">
        <v>349</v>
      </c>
      <c r="D100" s="301" t="s">
        <v>445</v>
      </c>
      <c r="E100" s="301" t="s">
        <v>347</v>
      </c>
      <c r="F100" s="282" t="s">
        <v>350</v>
      </c>
      <c r="G100" s="282" t="s">
        <v>351</v>
      </c>
      <c r="H100" s="301">
        <v>12</v>
      </c>
      <c r="I100" s="407" t="s">
        <v>29</v>
      </c>
      <c r="J100" s="301">
        <v>20</v>
      </c>
      <c r="K100" s="299" t="s">
        <v>352</v>
      </c>
      <c r="L100" s="345" t="s">
        <v>42</v>
      </c>
      <c r="M100" s="355" t="s">
        <v>353</v>
      </c>
      <c r="N100" s="54" t="s">
        <v>136</v>
      </c>
      <c r="O100" s="108">
        <v>516000</v>
      </c>
      <c r="P100" s="127"/>
      <c r="Q100" s="127"/>
      <c r="R100" s="127"/>
      <c r="S100" s="132">
        <f>SUM(O100:R100)</f>
        <v>516000</v>
      </c>
      <c r="T100" s="108"/>
      <c r="U100" s="72" t="s">
        <v>137</v>
      </c>
      <c r="V100" s="106"/>
      <c r="W100" s="169"/>
    </row>
    <row r="101" spans="1:25" ht="78" customHeight="1" x14ac:dyDescent="0.2">
      <c r="A101" s="53"/>
      <c r="B101" s="47">
        <v>92</v>
      </c>
      <c r="C101" s="443" t="s">
        <v>354</v>
      </c>
      <c r="D101" s="54" t="s">
        <v>10</v>
      </c>
      <c r="E101" s="425" t="s">
        <v>86</v>
      </c>
      <c r="F101" s="425" t="s">
        <v>553</v>
      </c>
      <c r="G101" s="444" t="s">
        <v>567</v>
      </c>
      <c r="H101" s="425" t="s">
        <v>551</v>
      </c>
      <c r="I101" s="425" t="s">
        <v>28</v>
      </c>
      <c r="J101" s="425">
        <v>35</v>
      </c>
      <c r="K101" s="360" t="s">
        <v>552</v>
      </c>
      <c r="L101" s="67" t="s">
        <v>12</v>
      </c>
      <c r="M101" s="55" t="s">
        <v>446</v>
      </c>
      <c r="N101" s="216" t="s">
        <v>34</v>
      </c>
      <c r="O101" s="217">
        <v>400000</v>
      </c>
      <c r="P101" s="218"/>
      <c r="Q101" s="218"/>
      <c r="R101" s="218"/>
      <c r="S101" s="219">
        <f>SUM(O101:Q101)</f>
        <v>400000</v>
      </c>
      <c r="T101" s="220" t="s">
        <v>115</v>
      </c>
      <c r="U101" s="220" t="s">
        <v>167</v>
      </c>
      <c r="V101" s="106"/>
      <c r="W101" s="169"/>
    </row>
    <row r="102" spans="1:25" ht="90" customHeight="1" x14ac:dyDescent="0.2">
      <c r="A102" s="53">
        <v>4</v>
      </c>
      <c r="B102" s="47">
        <v>93</v>
      </c>
      <c r="C102" s="443" t="s">
        <v>355</v>
      </c>
      <c r="D102" s="54" t="s">
        <v>10</v>
      </c>
      <c r="E102" s="3" t="s">
        <v>61</v>
      </c>
      <c r="F102" s="54" t="s">
        <v>356</v>
      </c>
      <c r="G102" s="175" t="s">
        <v>604</v>
      </c>
      <c r="H102" s="447">
        <v>14</v>
      </c>
      <c r="I102" s="447" t="s">
        <v>575</v>
      </c>
      <c r="J102" s="54">
        <v>70</v>
      </c>
      <c r="K102" s="256" t="s">
        <v>471</v>
      </c>
      <c r="L102" s="345" t="s">
        <v>42</v>
      </c>
      <c r="M102" s="459" t="s">
        <v>698</v>
      </c>
      <c r="N102" s="60" t="s">
        <v>42</v>
      </c>
      <c r="O102" s="3">
        <v>1200000</v>
      </c>
      <c r="P102" s="3"/>
      <c r="Q102" s="3">
        <v>250000</v>
      </c>
      <c r="R102" s="3"/>
      <c r="S102" s="64">
        <f>SUM(O102:R102)</f>
        <v>1450000</v>
      </c>
      <c r="T102" s="35"/>
      <c r="U102" s="142" t="s">
        <v>176</v>
      </c>
      <c r="V102" s="106"/>
      <c r="W102" s="169"/>
    </row>
    <row r="103" spans="1:25" ht="99.95" customHeight="1" x14ac:dyDescent="0.2">
      <c r="A103" s="53">
        <v>4</v>
      </c>
      <c r="B103" s="47">
        <v>94</v>
      </c>
      <c r="C103" s="443" t="s">
        <v>357</v>
      </c>
      <c r="D103" s="54" t="s">
        <v>38</v>
      </c>
      <c r="E103" s="54" t="s">
        <v>81</v>
      </c>
      <c r="F103" s="54" t="s">
        <v>358</v>
      </c>
      <c r="G103" s="54" t="s">
        <v>514</v>
      </c>
      <c r="H103" s="54">
        <v>24</v>
      </c>
      <c r="I103" s="54" t="s">
        <v>511</v>
      </c>
      <c r="J103" s="54">
        <v>46</v>
      </c>
      <c r="K103" s="256" t="s">
        <v>51</v>
      </c>
      <c r="L103" s="54" t="s">
        <v>245</v>
      </c>
      <c r="M103" s="383" t="s">
        <v>719</v>
      </c>
      <c r="N103" s="54" t="s">
        <v>40</v>
      </c>
      <c r="O103" s="108">
        <v>1230000</v>
      </c>
      <c r="P103" s="66">
        <v>0</v>
      </c>
      <c r="Q103" s="66">
        <v>0</v>
      </c>
      <c r="R103" s="66">
        <v>0</v>
      </c>
      <c r="S103" s="64">
        <f>SUM(O103:R103)</f>
        <v>1230000</v>
      </c>
      <c r="T103" s="66"/>
      <c r="U103" s="166" t="s">
        <v>171</v>
      </c>
      <c r="V103" s="106"/>
      <c r="W103" s="169"/>
    </row>
    <row r="104" spans="1:25" s="413" customFormat="1" ht="90" customHeight="1" x14ac:dyDescent="0.2">
      <c r="A104" s="416"/>
      <c r="B104" s="415">
        <v>95</v>
      </c>
      <c r="C104" s="412" t="s">
        <v>664</v>
      </c>
      <c r="D104" s="61" t="s">
        <v>181</v>
      </c>
      <c r="E104" s="61" t="s">
        <v>68</v>
      </c>
      <c r="F104" s="61" t="s">
        <v>663</v>
      </c>
      <c r="G104" s="446" t="s">
        <v>596</v>
      </c>
      <c r="H104" s="61">
        <v>21</v>
      </c>
      <c r="I104" s="446" t="s">
        <v>616</v>
      </c>
      <c r="J104" s="61">
        <v>4</v>
      </c>
      <c r="K104" s="446" t="s">
        <v>294</v>
      </c>
      <c r="L104" s="61" t="s">
        <v>101</v>
      </c>
      <c r="M104" s="475" t="s">
        <v>720</v>
      </c>
      <c r="N104" s="443"/>
      <c r="O104" s="108"/>
      <c r="P104" s="66"/>
      <c r="Q104" s="66"/>
      <c r="R104" s="66"/>
      <c r="S104" s="64"/>
      <c r="T104" s="66"/>
      <c r="U104" s="166"/>
      <c r="V104" s="106"/>
      <c r="W104" s="424"/>
    </row>
    <row r="105" spans="1:25" ht="99.95" customHeight="1" x14ac:dyDescent="0.2">
      <c r="A105" s="53">
        <v>4</v>
      </c>
      <c r="B105" s="47">
        <v>96</v>
      </c>
      <c r="C105" s="443" t="s">
        <v>359</v>
      </c>
      <c r="D105" s="54" t="s">
        <v>10</v>
      </c>
      <c r="E105" s="54" t="s">
        <v>360</v>
      </c>
      <c r="F105" s="54" t="s">
        <v>53</v>
      </c>
      <c r="G105" s="175" t="s">
        <v>292</v>
      </c>
      <c r="H105" s="447">
        <v>20</v>
      </c>
      <c r="I105" s="447" t="s">
        <v>26</v>
      </c>
      <c r="J105" s="447">
        <v>160</v>
      </c>
      <c r="K105" s="360" t="s">
        <v>605</v>
      </c>
      <c r="L105" s="466" t="s">
        <v>42</v>
      </c>
      <c r="M105" s="385" t="s">
        <v>606</v>
      </c>
      <c r="N105" s="60" t="s">
        <v>42</v>
      </c>
      <c r="O105" s="108">
        <v>300000</v>
      </c>
      <c r="P105" s="251"/>
      <c r="Q105" s="251"/>
      <c r="R105" s="124"/>
      <c r="S105" s="132">
        <f>SUM(O105:R105)</f>
        <v>300000</v>
      </c>
      <c r="T105" s="59"/>
      <c r="U105" s="58" t="s">
        <v>130</v>
      </c>
      <c r="V105" s="106"/>
      <c r="W105" s="169"/>
    </row>
    <row r="106" spans="1:25" ht="54" customHeight="1" x14ac:dyDescent="0.2">
      <c r="A106" s="53"/>
      <c r="B106" s="47">
        <v>97</v>
      </c>
      <c r="C106" s="412" t="s">
        <v>361</v>
      </c>
      <c r="D106" s="356" t="s">
        <v>10</v>
      </c>
      <c r="E106" s="356" t="s">
        <v>64</v>
      </c>
      <c r="F106" s="356" t="s">
        <v>362</v>
      </c>
      <c r="G106" s="356" t="s">
        <v>292</v>
      </c>
      <c r="H106" s="356">
        <v>14</v>
      </c>
      <c r="I106" s="356" t="s">
        <v>363</v>
      </c>
      <c r="J106" s="356">
        <v>12</v>
      </c>
      <c r="K106" s="282" t="s">
        <v>51</v>
      </c>
      <c r="L106" s="356" t="s">
        <v>466</v>
      </c>
      <c r="M106" s="357" t="s">
        <v>448</v>
      </c>
      <c r="N106" s="163" t="s">
        <v>34</v>
      </c>
      <c r="O106" s="108">
        <v>150000</v>
      </c>
      <c r="P106" s="105"/>
      <c r="Q106" s="105"/>
      <c r="R106" s="105"/>
      <c r="S106" s="120">
        <f>SUM(O106:R106)</f>
        <v>150000</v>
      </c>
      <c r="T106" s="138"/>
      <c r="U106" s="69" t="s">
        <v>157</v>
      </c>
      <c r="V106" s="221"/>
      <c r="W106" s="169"/>
    </row>
    <row r="107" spans="1:25" ht="78" customHeight="1" x14ac:dyDescent="0.2">
      <c r="A107" s="53"/>
      <c r="B107" s="47">
        <v>98</v>
      </c>
      <c r="C107" s="447" t="s">
        <v>364</v>
      </c>
      <c r="D107" s="70" t="s">
        <v>10</v>
      </c>
      <c r="E107" s="280" t="s">
        <v>64</v>
      </c>
      <c r="F107" s="280" t="s">
        <v>113</v>
      </c>
      <c r="G107" s="280" t="s">
        <v>287</v>
      </c>
      <c r="H107" s="281">
        <v>6</v>
      </c>
      <c r="I107" s="70" t="s">
        <v>647</v>
      </c>
      <c r="J107" s="222">
        <v>4</v>
      </c>
      <c r="K107" s="70" t="s">
        <v>188</v>
      </c>
      <c r="L107" s="178" t="s">
        <v>43</v>
      </c>
      <c r="M107" s="358" t="s">
        <v>699</v>
      </c>
      <c r="N107" s="54" t="s">
        <v>43</v>
      </c>
      <c r="O107" s="108">
        <v>49000</v>
      </c>
      <c r="P107" s="123"/>
      <c r="Q107" s="123">
        <v>9000</v>
      </c>
      <c r="R107" s="123"/>
      <c r="S107" s="120">
        <f>SUM(O107:Q107)</f>
        <v>58000</v>
      </c>
      <c r="T107" s="62"/>
      <c r="U107" s="69" t="s">
        <v>114</v>
      </c>
      <c r="V107" s="248"/>
      <c r="W107" s="169"/>
    </row>
    <row r="108" spans="1:25" ht="200.1" customHeight="1" x14ac:dyDescent="0.2">
      <c r="A108" s="53">
        <v>4</v>
      </c>
      <c r="B108" s="47">
        <v>99</v>
      </c>
      <c r="C108" s="443" t="s">
        <v>474</v>
      </c>
      <c r="D108" s="47" t="s">
        <v>10</v>
      </c>
      <c r="E108" s="54" t="s">
        <v>365</v>
      </c>
      <c r="F108" s="54" t="s">
        <v>366</v>
      </c>
      <c r="G108" s="54" t="s">
        <v>367</v>
      </c>
      <c r="H108" s="54">
        <v>19</v>
      </c>
      <c r="I108" s="425" t="s">
        <v>556</v>
      </c>
      <c r="J108" s="425">
        <v>46</v>
      </c>
      <c r="K108" s="438" t="s">
        <v>555</v>
      </c>
      <c r="L108" s="67" t="s">
        <v>12</v>
      </c>
      <c r="M108" s="429" t="s">
        <v>735</v>
      </c>
      <c r="N108" s="60" t="s">
        <v>101</v>
      </c>
      <c r="O108" s="108"/>
      <c r="P108" s="66"/>
      <c r="Q108" s="66"/>
      <c r="R108" s="66"/>
      <c r="S108" s="64"/>
      <c r="T108" s="64"/>
      <c r="U108" s="69" t="s">
        <v>156</v>
      </c>
      <c r="V108" s="106"/>
      <c r="W108" s="169"/>
      <c r="Y108" s="7" t="s">
        <v>48</v>
      </c>
    </row>
    <row r="109" spans="1:25" s="413" customFormat="1" ht="42" customHeight="1" x14ac:dyDescent="0.2">
      <c r="A109" s="416"/>
      <c r="B109" s="415">
        <v>100</v>
      </c>
      <c r="C109" s="443" t="s">
        <v>534</v>
      </c>
      <c r="D109" s="415" t="s">
        <v>10</v>
      </c>
      <c r="E109" s="417" t="s">
        <v>61</v>
      </c>
      <c r="F109" s="417" t="s">
        <v>412</v>
      </c>
      <c r="G109" s="417" t="s">
        <v>529</v>
      </c>
      <c r="H109" s="417">
        <v>5</v>
      </c>
      <c r="I109" s="417" t="s">
        <v>135</v>
      </c>
      <c r="J109" s="417">
        <v>4</v>
      </c>
      <c r="K109" s="430" t="s">
        <v>413</v>
      </c>
      <c r="L109" s="417" t="s">
        <v>136</v>
      </c>
      <c r="M109" s="46" t="s">
        <v>532</v>
      </c>
      <c r="N109" s="419"/>
      <c r="O109" s="108"/>
      <c r="P109" s="66"/>
      <c r="Q109" s="66"/>
      <c r="R109" s="66"/>
      <c r="S109" s="64"/>
      <c r="T109" s="64"/>
      <c r="U109" s="421"/>
      <c r="V109" s="106"/>
      <c r="W109" s="424"/>
    </row>
    <row r="110" spans="1:25" ht="90" customHeight="1" x14ac:dyDescent="0.2">
      <c r="A110" s="53">
        <v>4</v>
      </c>
      <c r="B110" s="47">
        <v>101</v>
      </c>
      <c r="C110" s="443" t="s">
        <v>368</v>
      </c>
      <c r="D110" s="54" t="s">
        <v>369</v>
      </c>
      <c r="E110" s="54" t="s">
        <v>64</v>
      </c>
      <c r="F110" s="60" t="s">
        <v>370</v>
      </c>
      <c r="G110" s="60" t="s">
        <v>371</v>
      </c>
      <c r="H110" s="54">
        <v>12</v>
      </c>
      <c r="I110" s="60" t="s">
        <v>372</v>
      </c>
      <c r="J110" s="54">
        <v>5</v>
      </c>
      <c r="K110" s="282" t="s">
        <v>51</v>
      </c>
      <c r="L110" s="54" t="s">
        <v>39</v>
      </c>
      <c r="M110" s="46" t="s">
        <v>700</v>
      </c>
      <c r="N110" s="60" t="s">
        <v>39</v>
      </c>
      <c r="O110" s="126">
        <v>946532</v>
      </c>
      <c r="P110" s="105"/>
      <c r="Q110" s="105"/>
      <c r="R110" s="105"/>
      <c r="S110" s="126">
        <v>946532</v>
      </c>
      <c r="T110" s="49"/>
      <c r="U110" s="46" t="s">
        <v>143</v>
      </c>
      <c r="V110" s="106"/>
      <c r="W110" s="169"/>
    </row>
    <row r="111" spans="1:25" ht="54" customHeight="1" x14ac:dyDescent="0.2">
      <c r="A111" s="53">
        <v>4</v>
      </c>
      <c r="B111" s="47">
        <v>102</v>
      </c>
      <c r="C111" s="443" t="s">
        <v>373</v>
      </c>
      <c r="D111" s="54" t="s">
        <v>10</v>
      </c>
      <c r="E111" s="54" t="s">
        <v>64</v>
      </c>
      <c r="F111" s="54" t="s">
        <v>374</v>
      </c>
      <c r="G111" s="175" t="s">
        <v>557</v>
      </c>
      <c r="H111" s="425">
        <v>11</v>
      </c>
      <c r="I111" s="425" t="s">
        <v>558</v>
      </c>
      <c r="J111" s="425">
        <v>31</v>
      </c>
      <c r="K111" s="54" t="s">
        <v>84</v>
      </c>
      <c r="L111" s="67" t="s">
        <v>12</v>
      </c>
      <c r="M111" s="279" t="s">
        <v>375</v>
      </c>
      <c r="N111" s="54" t="s">
        <v>12</v>
      </c>
      <c r="O111" s="108">
        <v>625000</v>
      </c>
      <c r="P111" s="123"/>
      <c r="Q111" s="123"/>
      <c r="R111" s="123"/>
      <c r="S111" s="132">
        <f>SUM(O111:R111)</f>
        <v>625000</v>
      </c>
      <c r="T111" s="48"/>
      <c r="U111" s="69" t="s">
        <v>97</v>
      </c>
      <c r="V111" s="106"/>
      <c r="W111" s="169"/>
    </row>
    <row r="112" spans="1:25" ht="66" customHeight="1" x14ac:dyDescent="0.2">
      <c r="A112" s="53"/>
      <c r="B112" s="47">
        <v>103</v>
      </c>
      <c r="C112" s="443" t="s">
        <v>376</v>
      </c>
      <c r="D112" s="61" t="s">
        <v>10</v>
      </c>
      <c r="E112" s="61" t="s">
        <v>93</v>
      </c>
      <c r="F112" s="61" t="s">
        <v>377</v>
      </c>
      <c r="G112" s="176" t="s">
        <v>559</v>
      </c>
      <c r="H112" s="439">
        <v>23</v>
      </c>
      <c r="I112" s="176" t="s">
        <v>560</v>
      </c>
      <c r="J112" s="176">
        <v>80</v>
      </c>
      <c r="K112" s="60" t="s">
        <v>450</v>
      </c>
      <c r="L112" s="67" t="s">
        <v>12</v>
      </c>
      <c r="M112" s="279" t="s">
        <v>449</v>
      </c>
      <c r="N112" s="54"/>
      <c r="O112" s="108"/>
      <c r="P112" s="123"/>
      <c r="Q112" s="123"/>
      <c r="R112" s="123"/>
      <c r="S112" s="132"/>
      <c r="T112" s="48"/>
      <c r="U112" s="69"/>
      <c r="V112" s="106"/>
      <c r="W112" s="169"/>
    </row>
    <row r="113" spans="1:44" ht="120" customHeight="1" x14ac:dyDescent="0.2">
      <c r="A113" s="53">
        <v>4</v>
      </c>
      <c r="B113" s="47">
        <v>104</v>
      </c>
      <c r="C113" s="443" t="s">
        <v>378</v>
      </c>
      <c r="D113" s="3" t="s">
        <v>379</v>
      </c>
      <c r="E113" s="3" t="s">
        <v>515</v>
      </c>
      <c r="F113" s="3" t="s">
        <v>378</v>
      </c>
      <c r="G113" s="3" t="s">
        <v>49</v>
      </c>
      <c r="H113" s="3">
        <v>14</v>
      </c>
      <c r="I113" s="3" t="s">
        <v>33</v>
      </c>
      <c r="J113" s="3">
        <v>10</v>
      </c>
      <c r="K113" s="3" t="s">
        <v>380</v>
      </c>
      <c r="L113" s="3" t="s">
        <v>245</v>
      </c>
      <c r="M113" s="293" t="s">
        <v>656</v>
      </c>
      <c r="N113" s="54" t="s">
        <v>12</v>
      </c>
      <c r="O113" s="108">
        <v>8000000</v>
      </c>
      <c r="P113" s="123"/>
      <c r="Q113" s="123">
        <v>4000000</v>
      </c>
      <c r="R113" s="123"/>
      <c r="S113" s="132">
        <f>SUM(O113:R113)</f>
        <v>12000000</v>
      </c>
      <c r="T113" s="48"/>
      <c r="U113" s="69" t="s">
        <v>98</v>
      </c>
      <c r="V113" s="106"/>
      <c r="W113" s="169"/>
    </row>
    <row r="114" spans="1:44" ht="42" customHeight="1" x14ac:dyDescent="0.2">
      <c r="A114" s="53">
        <v>4</v>
      </c>
      <c r="B114" s="47">
        <v>105</v>
      </c>
      <c r="C114" s="446" t="s">
        <v>381</v>
      </c>
      <c r="D114" s="4" t="s">
        <v>67</v>
      </c>
      <c r="E114" s="4" t="s">
        <v>68</v>
      </c>
      <c r="F114" s="443" t="s">
        <v>670</v>
      </c>
      <c r="G114" s="8" t="s">
        <v>382</v>
      </c>
      <c r="H114" s="246">
        <v>5</v>
      </c>
      <c r="I114" s="3" t="s">
        <v>383</v>
      </c>
      <c r="J114" s="247">
        <v>15</v>
      </c>
      <c r="K114" s="4" t="s">
        <v>384</v>
      </c>
      <c r="L114" s="3" t="s">
        <v>136</v>
      </c>
      <c r="M114" s="359" t="s">
        <v>385</v>
      </c>
      <c r="N114" s="180" t="s">
        <v>33</v>
      </c>
      <c r="O114" s="108">
        <v>70000</v>
      </c>
      <c r="P114" s="49">
        <v>0</v>
      </c>
      <c r="Q114" s="49">
        <v>1400</v>
      </c>
      <c r="R114" s="49">
        <v>0</v>
      </c>
      <c r="S114" s="64">
        <f>SUM(O114:R114)</f>
        <v>71400</v>
      </c>
      <c r="T114" s="49"/>
      <c r="U114" s="48" t="s">
        <v>158</v>
      </c>
      <c r="V114" s="106"/>
      <c r="W114" s="68"/>
      <c r="X114" s="68"/>
      <c r="Y114" s="73"/>
      <c r="Z114" s="73"/>
      <c r="AA114" s="68"/>
      <c r="AB114" s="73"/>
      <c r="AC114" s="73"/>
      <c r="AD114" s="76"/>
      <c r="AE114" s="68"/>
      <c r="AF114" s="76"/>
      <c r="AG114" s="76"/>
      <c r="AH114" s="73"/>
      <c r="AI114" s="77"/>
      <c r="AJ114" s="76"/>
      <c r="AK114" s="78"/>
      <c r="AL114" s="78"/>
      <c r="AM114" s="78"/>
      <c r="AN114" s="78"/>
      <c r="AO114" s="79"/>
      <c r="AP114" s="80"/>
      <c r="AQ114" s="81"/>
    </row>
    <row r="115" spans="1:44" ht="90" customHeight="1" x14ac:dyDescent="0.2">
      <c r="A115" s="53"/>
      <c r="B115" s="47">
        <v>106</v>
      </c>
      <c r="C115" s="447" t="s">
        <v>561</v>
      </c>
      <c r="D115" s="439" t="s">
        <v>10</v>
      </c>
      <c r="E115" s="425" t="s">
        <v>386</v>
      </c>
      <c r="F115" s="425" t="s">
        <v>57</v>
      </c>
      <c r="G115" s="176" t="s">
        <v>52</v>
      </c>
      <c r="H115" s="439">
        <v>20</v>
      </c>
      <c r="I115" s="176" t="s">
        <v>562</v>
      </c>
      <c r="J115" s="176">
        <v>30</v>
      </c>
      <c r="K115" s="176" t="s">
        <v>563</v>
      </c>
      <c r="L115" s="67" t="s">
        <v>12</v>
      </c>
      <c r="M115" s="476" t="s">
        <v>728</v>
      </c>
      <c r="N115" s="54" t="s">
        <v>136</v>
      </c>
      <c r="O115" s="124"/>
      <c r="P115" s="108"/>
      <c r="Q115" s="108"/>
      <c r="R115" s="108"/>
      <c r="S115" s="132"/>
      <c r="T115" s="126"/>
      <c r="U115" s="72" t="s">
        <v>137</v>
      </c>
      <c r="V115" s="106"/>
      <c r="W115" s="68"/>
      <c r="X115" s="68"/>
      <c r="Y115" s="73"/>
      <c r="Z115" s="73"/>
      <c r="AA115" s="68"/>
      <c r="AB115" s="73"/>
      <c r="AC115" s="73"/>
      <c r="AD115" s="76"/>
      <c r="AE115" s="68"/>
      <c r="AF115" s="76"/>
      <c r="AG115" s="76"/>
      <c r="AH115" s="73"/>
      <c r="AI115" s="77"/>
      <c r="AJ115" s="76"/>
      <c r="AK115" s="78"/>
      <c r="AL115" s="78"/>
      <c r="AM115" s="78"/>
      <c r="AN115" s="78"/>
      <c r="AO115" s="79"/>
      <c r="AP115" s="80"/>
      <c r="AQ115" s="81"/>
    </row>
    <row r="116" spans="1:44" ht="42" customHeight="1" x14ac:dyDescent="0.2">
      <c r="A116" s="53">
        <v>4</v>
      </c>
      <c r="B116" s="47">
        <v>107</v>
      </c>
      <c r="C116" s="443" t="s">
        <v>200</v>
      </c>
      <c r="D116" s="61" t="s">
        <v>10</v>
      </c>
      <c r="E116" s="61" t="s">
        <v>347</v>
      </c>
      <c r="F116" s="61" t="s">
        <v>387</v>
      </c>
      <c r="G116" s="446" t="s">
        <v>662</v>
      </c>
      <c r="H116" s="246">
        <v>16</v>
      </c>
      <c r="I116" s="60" t="s">
        <v>648</v>
      </c>
      <c r="J116" s="61">
        <v>80</v>
      </c>
      <c r="K116" s="61" t="s">
        <v>388</v>
      </c>
      <c r="L116" s="54" t="s">
        <v>101</v>
      </c>
      <c r="M116" s="292" t="s">
        <v>653</v>
      </c>
      <c r="N116" s="54" t="s">
        <v>12</v>
      </c>
      <c r="O116" s="108">
        <v>2300800</v>
      </c>
      <c r="P116" s="123"/>
      <c r="Q116" s="123">
        <v>3000000</v>
      </c>
      <c r="R116" s="123"/>
      <c r="S116" s="132">
        <f>SUM(O116:R116)</f>
        <v>5300800</v>
      </c>
      <c r="T116" s="64"/>
      <c r="U116" s="69" t="s">
        <v>99</v>
      </c>
      <c r="V116" s="106"/>
      <c r="W116" s="169"/>
    </row>
    <row r="117" spans="1:44" ht="54" customHeight="1" x14ac:dyDescent="0.2">
      <c r="A117" s="53">
        <v>4</v>
      </c>
      <c r="B117" s="47">
        <v>108</v>
      </c>
      <c r="C117" s="149" t="s">
        <v>389</v>
      </c>
      <c r="D117" s="54" t="s">
        <v>10</v>
      </c>
      <c r="E117" s="118" t="s">
        <v>73</v>
      </c>
      <c r="F117" s="118" t="s">
        <v>390</v>
      </c>
      <c r="G117" s="118" t="s">
        <v>47</v>
      </c>
      <c r="H117" s="119">
        <v>6</v>
      </c>
      <c r="I117" s="54" t="s">
        <v>27</v>
      </c>
      <c r="J117" s="62">
        <v>14</v>
      </c>
      <c r="K117" s="54" t="s">
        <v>51</v>
      </c>
      <c r="L117" s="345" t="s">
        <v>42</v>
      </c>
      <c r="M117" s="346" t="s">
        <v>451</v>
      </c>
      <c r="N117" s="54" t="s">
        <v>43</v>
      </c>
      <c r="O117" s="108">
        <v>144000</v>
      </c>
      <c r="P117" s="123"/>
      <c r="Q117" s="123">
        <v>13000</v>
      </c>
      <c r="R117" s="123"/>
      <c r="S117" s="120">
        <f>SUM(O117:Q117)</f>
        <v>157000</v>
      </c>
      <c r="T117" s="62"/>
      <c r="U117" s="69" t="s">
        <v>114</v>
      </c>
      <c r="V117" s="106"/>
      <c r="W117" s="68"/>
      <c r="X117" s="68"/>
      <c r="Y117" s="68"/>
      <c r="Z117" s="89"/>
      <c r="AA117" s="68"/>
      <c r="AB117" s="68"/>
      <c r="AC117" s="68"/>
      <c r="AD117" s="68"/>
      <c r="AE117" s="68"/>
      <c r="AF117" s="68"/>
      <c r="AG117" s="68"/>
      <c r="AH117" s="68"/>
      <c r="AI117" s="89"/>
      <c r="AJ117" s="93"/>
      <c r="AK117" s="68"/>
      <c r="AL117" s="94"/>
      <c r="AM117" s="78"/>
      <c r="AN117" s="78"/>
      <c r="AO117" s="78"/>
      <c r="AP117" s="79"/>
      <c r="AQ117" s="88"/>
      <c r="AR117" s="81"/>
    </row>
    <row r="118" spans="1:44" ht="78" customHeight="1" x14ac:dyDescent="0.2">
      <c r="A118" s="53">
        <v>4</v>
      </c>
      <c r="B118" s="47">
        <v>109</v>
      </c>
      <c r="C118" s="360" t="s">
        <v>391</v>
      </c>
      <c r="D118" s="360" t="s">
        <v>10</v>
      </c>
      <c r="E118" s="361" t="s">
        <v>636</v>
      </c>
      <c r="F118" s="280" t="s">
        <v>392</v>
      </c>
      <c r="G118" s="280" t="s">
        <v>336</v>
      </c>
      <c r="H118" s="362">
        <v>6</v>
      </c>
      <c r="I118" s="70" t="s">
        <v>649</v>
      </c>
      <c r="J118" s="363">
        <v>4</v>
      </c>
      <c r="K118" s="360" t="s">
        <v>188</v>
      </c>
      <c r="L118" s="178" t="s">
        <v>43</v>
      </c>
      <c r="M118" s="364" t="s">
        <v>452</v>
      </c>
      <c r="N118" s="147" t="s">
        <v>36</v>
      </c>
      <c r="O118" s="108">
        <v>55000</v>
      </c>
      <c r="P118" s="139"/>
      <c r="Q118" s="139"/>
      <c r="R118" s="139"/>
      <c r="S118" s="64">
        <f>SUM(O118:Q118)</f>
        <v>55000</v>
      </c>
      <c r="T118" s="66">
        <v>55000</v>
      </c>
      <c r="U118" s="69" t="s">
        <v>132</v>
      </c>
      <c r="V118" s="106"/>
      <c r="W118" s="169"/>
    </row>
    <row r="119" spans="1:44" s="33" customFormat="1" ht="66" customHeight="1" x14ac:dyDescent="0.2">
      <c r="A119" s="53">
        <v>4</v>
      </c>
      <c r="B119" s="47">
        <v>110</v>
      </c>
      <c r="C119" s="284" t="s">
        <v>393</v>
      </c>
      <c r="D119" s="70" t="s">
        <v>10</v>
      </c>
      <c r="E119" s="280" t="s">
        <v>64</v>
      </c>
      <c r="F119" s="280" t="s">
        <v>374</v>
      </c>
      <c r="G119" s="280" t="s">
        <v>336</v>
      </c>
      <c r="H119" s="281">
        <v>6</v>
      </c>
      <c r="I119" s="447" t="s">
        <v>649</v>
      </c>
      <c r="J119" s="222">
        <v>4</v>
      </c>
      <c r="K119" s="70" t="s">
        <v>188</v>
      </c>
      <c r="L119" s="178" t="s">
        <v>43</v>
      </c>
      <c r="M119" s="364" t="s">
        <v>473</v>
      </c>
      <c r="N119" s="67" t="s">
        <v>12</v>
      </c>
      <c r="O119" s="108">
        <v>400000</v>
      </c>
      <c r="P119" s="66"/>
      <c r="Q119" s="66"/>
      <c r="R119" s="66"/>
      <c r="S119" s="132">
        <f>SUM(O119:R119)</f>
        <v>400000</v>
      </c>
      <c r="T119" s="48"/>
      <c r="U119" s="69" t="s">
        <v>100</v>
      </c>
      <c r="V119" s="106"/>
      <c r="W119" s="68"/>
    </row>
    <row r="120" spans="1:44" ht="54" customHeight="1" x14ac:dyDescent="0.2">
      <c r="A120" s="53">
        <v>4</v>
      </c>
      <c r="B120" s="47">
        <v>111</v>
      </c>
      <c r="C120" s="149" t="s">
        <v>394</v>
      </c>
      <c r="D120" s="54" t="s">
        <v>181</v>
      </c>
      <c r="E120" s="54" t="s">
        <v>395</v>
      </c>
      <c r="F120" s="54" t="s">
        <v>199</v>
      </c>
      <c r="G120" s="447" t="s">
        <v>624</v>
      </c>
      <c r="H120" s="281">
        <v>25</v>
      </c>
      <c r="I120" s="446" t="s">
        <v>616</v>
      </c>
      <c r="J120" s="54">
        <v>2</v>
      </c>
      <c r="K120" s="54" t="s">
        <v>294</v>
      </c>
      <c r="L120" s="54" t="s">
        <v>101</v>
      </c>
      <c r="M120" s="292" t="s">
        <v>447</v>
      </c>
      <c r="N120" s="54" t="s">
        <v>136</v>
      </c>
      <c r="O120" s="124"/>
      <c r="P120" s="108"/>
      <c r="Q120" s="108"/>
      <c r="R120" s="268"/>
      <c r="S120" s="132">
        <v>0</v>
      </c>
      <c r="T120" s="269"/>
      <c r="U120" s="72" t="s">
        <v>137</v>
      </c>
      <c r="V120" s="106"/>
      <c r="W120" s="169"/>
    </row>
    <row r="121" spans="1:44" ht="54" customHeight="1" x14ac:dyDescent="0.2">
      <c r="A121" s="53">
        <v>4</v>
      </c>
      <c r="B121" s="47">
        <v>112</v>
      </c>
      <c r="C121" s="149" t="s">
        <v>396</v>
      </c>
      <c r="D121" s="54" t="s">
        <v>181</v>
      </c>
      <c r="E121" s="54" t="s">
        <v>395</v>
      </c>
      <c r="F121" s="54" t="s">
        <v>199</v>
      </c>
      <c r="G121" s="443" t="s">
        <v>336</v>
      </c>
      <c r="H121" s="281">
        <v>21</v>
      </c>
      <c r="I121" s="446" t="s">
        <v>616</v>
      </c>
      <c r="J121" s="54">
        <v>2</v>
      </c>
      <c r="K121" s="54" t="s">
        <v>294</v>
      </c>
      <c r="L121" s="54" t="s">
        <v>101</v>
      </c>
      <c r="M121" s="58" t="s">
        <v>447</v>
      </c>
      <c r="N121" s="60" t="s">
        <v>42</v>
      </c>
      <c r="O121" s="124">
        <v>270000</v>
      </c>
      <c r="P121" s="108"/>
      <c r="Q121" s="108">
        <v>9000</v>
      </c>
      <c r="R121" s="108"/>
      <c r="S121" s="132">
        <f>SUM(O121:R121)</f>
        <v>279000</v>
      </c>
      <c r="T121" s="126"/>
      <c r="U121" s="148" t="s">
        <v>179</v>
      </c>
      <c r="V121" s="106"/>
      <c r="W121" s="169"/>
    </row>
    <row r="122" spans="1:44" ht="120" customHeight="1" x14ac:dyDescent="0.2">
      <c r="A122" s="53">
        <v>4</v>
      </c>
      <c r="B122" s="47">
        <v>113</v>
      </c>
      <c r="C122" s="447" t="s">
        <v>397</v>
      </c>
      <c r="D122" s="365" t="s">
        <v>10</v>
      </c>
      <c r="E122" s="176" t="s">
        <v>398</v>
      </c>
      <c r="F122" s="392" t="s">
        <v>721</v>
      </c>
      <c r="G122" s="175" t="s">
        <v>399</v>
      </c>
      <c r="H122" s="366">
        <v>14</v>
      </c>
      <c r="I122" s="70" t="s">
        <v>36</v>
      </c>
      <c r="J122" s="222">
        <v>1</v>
      </c>
      <c r="K122" s="54" t="s">
        <v>51</v>
      </c>
      <c r="L122" s="70" t="s">
        <v>36</v>
      </c>
      <c r="M122" s="477" t="s">
        <v>729</v>
      </c>
      <c r="N122" s="152" t="s">
        <v>42</v>
      </c>
      <c r="O122" s="124">
        <v>4200000</v>
      </c>
      <c r="P122" s="108"/>
      <c r="Q122" s="108"/>
      <c r="R122" s="108"/>
      <c r="S122" s="132">
        <f>SUM(O122:R122)</f>
        <v>4200000</v>
      </c>
      <c r="T122" s="126"/>
      <c r="U122" s="148" t="s">
        <v>179</v>
      </c>
      <c r="V122" s="106"/>
      <c r="W122" s="169"/>
    </row>
    <row r="123" spans="1:44" ht="129.94999999999999" customHeight="1" x14ac:dyDescent="0.2">
      <c r="A123" s="53">
        <v>4</v>
      </c>
      <c r="B123" s="47">
        <v>114</v>
      </c>
      <c r="C123" s="443" t="s">
        <v>400</v>
      </c>
      <c r="D123" s="3" t="s">
        <v>38</v>
      </c>
      <c r="E123" s="3" t="s">
        <v>64</v>
      </c>
      <c r="F123" s="54" t="s">
        <v>642</v>
      </c>
      <c r="G123" s="3" t="s">
        <v>401</v>
      </c>
      <c r="H123" s="3" t="s">
        <v>646</v>
      </c>
      <c r="I123" s="3" t="s">
        <v>701</v>
      </c>
      <c r="J123" s="3">
        <v>29</v>
      </c>
      <c r="K123" s="3" t="s">
        <v>402</v>
      </c>
      <c r="L123" s="54" t="s">
        <v>245</v>
      </c>
      <c r="M123" s="359" t="s">
        <v>403</v>
      </c>
      <c r="N123" s="149" t="s">
        <v>136</v>
      </c>
      <c r="O123" s="108">
        <v>1070000</v>
      </c>
      <c r="P123" s="107"/>
      <c r="Q123" s="107">
        <v>45000</v>
      </c>
      <c r="R123" s="127"/>
      <c r="S123" s="132">
        <f>SUM(O123:R123)</f>
        <v>1115000</v>
      </c>
      <c r="T123" s="108"/>
      <c r="U123" s="72" t="s">
        <v>137</v>
      </c>
      <c r="V123" s="106"/>
      <c r="W123" s="169"/>
    </row>
    <row r="124" spans="1:44" ht="78" customHeight="1" x14ac:dyDescent="0.2">
      <c r="A124" s="53">
        <v>4</v>
      </c>
      <c r="B124" s="47">
        <v>115</v>
      </c>
      <c r="C124" s="313" t="s">
        <v>404</v>
      </c>
      <c r="D124" s="313" t="s">
        <v>10</v>
      </c>
      <c r="E124" s="313" t="s">
        <v>64</v>
      </c>
      <c r="F124" s="313" t="s">
        <v>405</v>
      </c>
      <c r="G124" s="367" t="s">
        <v>406</v>
      </c>
      <c r="H124" s="313">
        <v>5</v>
      </c>
      <c r="I124" s="368" t="s">
        <v>78</v>
      </c>
      <c r="J124" s="313">
        <v>10</v>
      </c>
      <c r="K124" s="369" t="s">
        <v>564</v>
      </c>
      <c r="L124" s="369" t="s">
        <v>12</v>
      </c>
      <c r="M124" s="372" t="s">
        <v>565</v>
      </c>
      <c r="N124" s="60" t="s">
        <v>101</v>
      </c>
      <c r="O124" s="108"/>
      <c r="P124" s="66"/>
      <c r="Q124" s="66"/>
      <c r="R124" s="66"/>
      <c r="S124" s="64"/>
      <c r="T124" s="64"/>
      <c r="U124" s="69" t="s">
        <v>156</v>
      </c>
      <c r="V124" s="106"/>
      <c r="W124" s="169"/>
    </row>
    <row r="125" spans="1:44" ht="66" customHeight="1" x14ac:dyDescent="0.2">
      <c r="A125" s="53">
        <v>4</v>
      </c>
      <c r="B125" s="47">
        <v>116</v>
      </c>
      <c r="C125" s="369" t="s">
        <v>407</v>
      </c>
      <c r="D125" s="370" t="s">
        <v>10</v>
      </c>
      <c r="E125" s="370" t="s">
        <v>408</v>
      </c>
      <c r="F125" s="369" t="s">
        <v>643</v>
      </c>
      <c r="G125" s="369" t="s">
        <v>529</v>
      </c>
      <c r="H125" s="369">
        <v>12</v>
      </c>
      <c r="I125" s="447" t="s">
        <v>649</v>
      </c>
      <c r="J125" s="369">
        <v>2</v>
      </c>
      <c r="K125" s="54" t="s">
        <v>51</v>
      </c>
      <c r="L125" s="371" t="s">
        <v>43</v>
      </c>
      <c r="M125" s="372" t="s">
        <v>453</v>
      </c>
      <c r="N125" s="54" t="s">
        <v>136</v>
      </c>
      <c r="O125" s="124"/>
      <c r="P125" s="108"/>
      <c r="Q125" s="108"/>
      <c r="R125" s="108"/>
      <c r="S125" s="132"/>
      <c r="T125" s="126"/>
      <c r="U125" s="72" t="s">
        <v>137</v>
      </c>
      <c r="V125" s="106"/>
      <c r="W125" s="169"/>
    </row>
    <row r="126" spans="1:44" ht="54" customHeight="1" x14ac:dyDescent="0.2">
      <c r="A126" s="53">
        <v>4</v>
      </c>
      <c r="B126" s="47">
        <v>117</v>
      </c>
      <c r="C126" s="314" t="s">
        <v>409</v>
      </c>
      <c r="D126" s="373" t="s">
        <v>10</v>
      </c>
      <c r="E126" s="373" t="s">
        <v>68</v>
      </c>
      <c r="F126" s="443" t="s">
        <v>670</v>
      </c>
      <c r="G126" s="374" t="s">
        <v>336</v>
      </c>
      <c r="H126" s="431">
        <v>10</v>
      </c>
      <c r="I126" s="375" t="s">
        <v>135</v>
      </c>
      <c r="J126" s="376">
        <v>50</v>
      </c>
      <c r="K126" s="373" t="s">
        <v>410</v>
      </c>
      <c r="L126" s="377" t="s">
        <v>136</v>
      </c>
      <c r="M126" s="378" t="s">
        <v>411</v>
      </c>
      <c r="N126" s="54" t="s">
        <v>136</v>
      </c>
      <c r="O126" s="108"/>
      <c r="P126" s="108"/>
      <c r="Q126" s="108"/>
      <c r="R126" s="108"/>
      <c r="S126" s="132">
        <f>SUM(O126:R126)</f>
        <v>0</v>
      </c>
      <c r="T126" s="126"/>
      <c r="U126" s="72" t="s">
        <v>137</v>
      </c>
      <c r="V126" s="106"/>
      <c r="W126" s="169"/>
    </row>
    <row r="127" spans="1:44" ht="42" customHeight="1" x14ac:dyDescent="0.2">
      <c r="A127" s="53">
        <v>4</v>
      </c>
      <c r="B127" s="47">
        <v>118</v>
      </c>
      <c r="C127" s="313" t="s">
        <v>535</v>
      </c>
      <c r="D127" s="335" t="s">
        <v>10</v>
      </c>
      <c r="E127" s="335" t="s">
        <v>61</v>
      </c>
      <c r="F127" s="335" t="s">
        <v>412</v>
      </c>
      <c r="G127" s="379" t="s">
        <v>47</v>
      </c>
      <c r="H127" s="380">
        <v>5</v>
      </c>
      <c r="I127" s="377" t="s">
        <v>135</v>
      </c>
      <c r="J127" s="381">
        <v>6</v>
      </c>
      <c r="K127" s="335" t="s">
        <v>413</v>
      </c>
      <c r="L127" s="377" t="s">
        <v>136</v>
      </c>
      <c r="M127" s="432" t="s">
        <v>537</v>
      </c>
      <c r="N127" s="60" t="s">
        <v>42</v>
      </c>
      <c r="O127" s="127">
        <v>300000</v>
      </c>
      <c r="P127" s="127"/>
      <c r="Q127" s="127">
        <v>25000</v>
      </c>
      <c r="R127" s="127"/>
      <c r="S127" s="132">
        <f>SUM(O127:R127)</f>
        <v>325000</v>
      </c>
      <c r="T127" s="181"/>
      <c r="U127" s="142" t="s">
        <v>179</v>
      </c>
      <c r="V127" s="106"/>
      <c r="W127" s="169"/>
    </row>
    <row r="128" spans="1:44" s="413" customFormat="1" ht="42" customHeight="1" x14ac:dyDescent="0.2">
      <c r="A128" s="416"/>
      <c r="B128" s="415">
        <v>119</v>
      </c>
      <c r="C128" s="313" t="s">
        <v>536</v>
      </c>
      <c r="D128" s="335" t="s">
        <v>10</v>
      </c>
      <c r="E128" s="335" t="s">
        <v>61</v>
      </c>
      <c r="F128" s="335" t="s">
        <v>412</v>
      </c>
      <c r="G128" s="379" t="s">
        <v>126</v>
      </c>
      <c r="H128" s="380">
        <v>5</v>
      </c>
      <c r="I128" s="377" t="s">
        <v>135</v>
      </c>
      <c r="J128" s="381">
        <v>6</v>
      </c>
      <c r="K128" s="335" t="s">
        <v>413</v>
      </c>
      <c r="L128" s="377" t="s">
        <v>136</v>
      </c>
      <c r="M128" s="432" t="s">
        <v>537</v>
      </c>
      <c r="N128" s="419"/>
      <c r="O128" s="127"/>
      <c r="P128" s="127"/>
      <c r="Q128" s="127"/>
      <c r="R128" s="127"/>
      <c r="S128" s="132"/>
      <c r="T128" s="181"/>
      <c r="U128" s="423"/>
      <c r="V128" s="106"/>
      <c r="W128" s="424"/>
    </row>
    <row r="129" spans="1:25" ht="42" customHeight="1" x14ac:dyDescent="0.2">
      <c r="A129" s="53">
        <v>4</v>
      </c>
      <c r="B129" s="47">
        <v>120</v>
      </c>
      <c r="C129" s="314" t="s">
        <v>414</v>
      </c>
      <c r="D129" s="377" t="s">
        <v>38</v>
      </c>
      <c r="E129" s="377" t="s">
        <v>61</v>
      </c>
      <c r="F129" s="377" t="s">
        <v>412</v>
      </c>
      <c r="G129" s="379" t="s">
        <v>415</v>
      </c>
      <c r="H129" s="379">
        <v>5</v>
      </c>
      <c r="I129" s="377" t="s">
        <v>135</v>
      </c>
      <c r="J129" s="377">
        <v>5</v>
      </c>
      <c r="K129" s="377" t="s">
        <v>416</v>
      </c>
      <c r="L129" s="377" t="s">
        <v>136</v>
      </c>
      <c r="M129" s="382" t="s">
        <v>417</v>
      </c>
      <c r="N129" s="54" t="s">
        <v>136</v>
      </c>
      <c r="O129" s="124"/>
      <c r="P129" s="108"/>
      <c r="Q129" s="108"/>
      <c r="R129" s="108"/>
      <c r="S129" s="132"/>
      <c r="T129" s="126"/>
      <c r="U129" s="72" t="s">
        <v>137</v>
      </c>
      <c r="V129" s="106"/>
      <c r="W129" s="169"/>
    </row>
    <row r="130" spans="1:25" ht="54" customHeight="1" x14ac:dyDescent="0.2">
      <c r="A130" s="53"/>
      <c r="B130" s="47">
        <v>121</v>
      </c>
      <c r="C130" s="313" t="s">
        <v>418</v>
      </c>
      <c r="D130" s="335" t="s">
        <v>10</v>
      </c>
      <c r="E130" s="335" t="s">
        <v>61</v>
      </c>
      <c r="F130" s="335" t="s">
        <v>412</v>
      </c>
      <c r="G130" s="379" t="s">
        <v>49</v>
      </c>
      <c r="H130" s="380">
        <v>5</v>
      </c>
      <c r="I130" s="377" t="s">
        <v>135</v>
      </c>
      <c r="J130" s="381">
        <v>6</v>
      </c>
      <c r="K130" s="335" t="s">
        <v>416</v>
      </c>
      <c r="L130" s="377" t="s">
        <v>136</v>
      </c>
      <c r="M130" s="383" t="s">
        <v>419</v>
      </c>
      <c r="N130" s="227" t="s">
        <v>36</v>
      </c>
      <c r="O130" s="223">
        <v>15000</v>
      </c>
      <c r="P130" s="176"/>
      <c r="Q130" s="224"/>
      <c r="R130" s="70"/>
      <c r="S130" s="132">
        <f>SUM(O130:R130)</f>
        <v>15000</v>
      </c>
      <c r="T130" s="225"/>
      <c r="U130" s="69" t="s">
        <v>128</v>
      </c>
      <c r="V130" s="106"/>
      <c r="W130" s="169"/>
    </row>
    <row r="131" spans="1:25" s="413" customFormat="1" ht="54" customHeight="1" x14ac:dyDescent="0.2">
      <c r="A131" s="416"/>
      <c r="B131" s="415">
        <v>122</v>
      </c>
      <c r="C131" s="443" t="s">
        <v>533</v>
      </c>
      <c r="D131" s="417" t="s">
        <v>10</v>
      </c>
      <c r="E131" s="417" t="s">
        <v>61</v>
      </c>
      <c r="F131" s="417" t="s">
        <v>412</v>
      </c>
      <c r="G131" s="418" t="s">
        <v>336</v>
      </c>
      <c r="H131" s="418">
        <v>5</v>
      </c>
      <c r="I131" s="417" t="s">
        <v>412</v>
      </c>
      <c r="J131" s="417">
        <v>12</v>
      </c>
      <c r="K131" s="417" t="s">
        <v>384</v>
      </c>
      <c r="L131" s="417" t="s">
        <v>136</v>
      </c>
      <c r="M131" s="46" t="s">
        <v>532</v>
      </c>
      <c r="N131" s="227"/>
      <c r="O131" s="223"/>
      <c r="P131" s="176"/>
      <c r="Q131" s="224"/>
      <c r="R131" s="425"/>
      <c r="S131" s="132"/>
      <c r="T131" s="225"/>
      <c r="U131" s="421"/>
      <c r="V131" s="106"/>
      <c r="W131" s="424"/>
    </row>
    <row r="132" spans="1:25" ht="54" customHeight="1" x14ac:dyDescent="0.2">
      <c r="A132" s="53">
        <v>4</v>
      </c>
      <c r="B132" s="47">
        <v>123</v>
      </c>
      <c r="C132" s="446" t="s">
        <v>420</v>
      </c>
      <c r="D132" s="4" t="s">
        <v>67</v>
      </c>
      <c r="E132" s="4" t="s">
        <v>61</v>
      </c>
      <c r="F132" s="320" t="s">
        <v>670</v>
      </c>
      <c r="G132" s="175" t="s">
        <v>421</v>
      </c>
      <c r="H132" s="246">
        <v>5</v>
      </c>
      <c r="I132" s="3" t="s">
        <v>383</v>
      </c>
      <c r="J132" s="247">
        <v>15</v>
      </c>
      <c r="K132" s="4" t="s">
        <v>384</v>
      </c>
      <c r="L132" s="377" t="s">
        <v>136</v>
      </c>
      <c r="M132" s="383" t="s">
        <v>422</v>
      </c>
      <c r="N132" s="60" t="s">
        <v>33</v>
      </c>
      <c r="O132" s="108">
        <v>70200</v>
      </c>
      <c r="P132" s="49">
        <v>0</v>
      </c>
      <c r="Q132" s="49">
        <v>0</v>
      </c>
      <c r="R132" s="49">
        <v>0</v>
      </c>
      <c r="S132" s="64">
        <f>SUM(O132:R132)</f>
        <v>70200</v>
      </c>
      <c r="T132" s="64"/>
      <c r="U132" s="48" t="s">
        <v>120</v>
      </c>
      <c r="V132" s="106"/>
      <c r="W132" s="169"/>
    </row>
    <row r="133" spans="1:25" s="413" customFormat="1" ht="54" customHeight="1" x14ac:dyDescent="0.2">
      <c r="A133" s="416"/>
      <c r="B133" s="415">
        <v>124</v>
      </c>
      <c r="C133" s="447" t="s">
        <v>625</v>
      </c>
      <c r="D133" s="443" t="s">
        <v>38</v>
      </c>
      <c r="E133" s="443" t="s">
        <v>626</v>
      </c>
      <c r="F133" s="443" t="s">
        <v>53</v>
      </c>
      <c r="G133" s="443" t="s">
        <v>52</v>
      </c>
      <c r="H133" s="443">
        <v>7</v>
      </c>
      <c r="I133" s="443" t="s">
        <v>616</v>
      </c>
      <c r="J133" s="443">
        <v>8</v>
      </c>
      <c r="K133" s="443" t="s">
        <v>460</v>
      </c>
      <c r="L133" s="443" t="s">
        <v>101</v>
      </c>
      <c r="M133" s="475" t="s">
        <v>730</v>
      </c>
      <c r="N133" s="446"/>
      <c r="O133" s="108"/>
      <c r="P133" s="49"/>
      <c r="Q133" s="49"/>
      <c r="R133" s="49"/>
      <c r="S133" s="64"/>
      <c r="T133" s="64"/>
      <c r="U133" s="48"/>
      <c r="V133" s="106"/>
      <c r="W133" s="424"/>
    </row>
    <row r="134" spans="1:25" ht="54" customHeight="1" x14ac:dyDescent="0.2">
      <c r="A134" s="53">
        <v>4</v>
      </c>
      <c r="B134" s="47">
        <v>125</v>
      </c>
      <c r="C134" s="443" t="s">
        <v>423</v>
      </c>
      <c r="D134" s="54" t="s">
        <v>10</v>
      </c>
      <c r="E134" s="54" t="s">
        <v>65</v>
      </c>
      <c r="F134" s="54" t="s">
        <v>53</v>
      </c>
      <c r="G134" s="54" t="s">
        <v>336</v>
      </c>
      <c r="H134" s="54">
        <v>25</v>
      </c>
      <c r="I134" s="446" t="s">
        <v>616</v>
      </c>
      <c r="J134" s="54" t="s">
        <v>424</v>
      </c>
      <c r="K134" s="54" t="s">
        <v>294</v>
      </c>
      <c r="L134" s="313" t="s">
        <v>101</v>
      </c>
      <c r="M134" s="475" t="s">
        <v>730</v>
      </c>
      <c r="N134" s="60" t="s">
        <v>33</v>
      </c>
      <c r="O134" s="108">
        <v>60000</v>
      </c>
      <c r="P134" s="49">
        <v>0</v>
      </c>
      <c r="Q134" s="49">
        <v>4100</v>
      </c>
      <c r="R134" s="49">
        <v>0</v>
      </c>
      <c r="S134" s="64">
        <f>SUM(O134:R134)</f>
        <v>64100</v>
      </c>
      <c r="T134" s="49"/>
      <c r="U134" s="48" t="s">
        <v>120</v>
      </c>
      <c r="V134" s="106"/>
      <c r="W134" s="169"/>
    </row>
    <row r="135" spans="1:25" ht="78" customHeight="1" x14ac:dyDescent="0.2">
      <c r="A135" s="53">
        <v>4</v>
      </c>
      <c r="B135" s="47">
        <v>126</v>
      </c>
      <c r="C135" s="443" t="s">
        <v>425</v>
      </c>
      <c r="D135" s="54" t="s">
        <v>10</v>
      </c>
      <c r="E135" s="118" t="s">
        <v>426</v>
      </c>
      <c r="F135" s="118" t="s">
        <v>53</v>
      </c>
      <c r="G135" s="280" t="s">
        <v>607</v>
      </c>
      <c r="H135" s="281">
        <v>15</v>
      </c>
      <c r="I135" s="122" t="s">
        <v>296</v>
      </c>
      <c r="J135" s="62">
        <v>150</v>
      </c>
      <c r="K135" s="54" t="s">
        <v>427</v>
      </c>
      <c r="L135" s="384" t="s">
        <v>42</v>
      </c>
      <c r="M135" s="346" t="s">
        <v>428</v>
      </c>
      <c r="N135" s="60" t="s">
        <v>101</v>
      </c>
      <c r="O135" s="108"/>
      <c r="P135" s="66"/>
      <c r="Q135" s="66"/>
      <c r="R135" s="66"/>
      <c r="S135" s="64"/>
      <c r="T135" s="64"/>
      <c r="U135" s="69"/>
      <c r="V135" s="106"/>
      <c r="W135" s="169"/>
    </row>
    <row r="136" spans="1:25" ht="129.94999999999999" customHeight="1" x14ac:dyDescent="0.2">
      <c r="A136" s="53"/>
      <c r="B136" s="47">
        <v>127</v>
      </c>
      <c r="C136" s="443" t="s">
        <v>429</v>
      </c>
      <c r="D136" s="70" t="s">
        <v>495</v>
      </c>
      <c r="E136" s="54" t="s">
        <v>305</v>
      </c>
      <c r="F136" s="54" t="s">
        <v>53</v>
      </c>
      <c r="G136" s="54" t="s">
        <v>47</v>
      </c>
      <c r="H136" s="54">
        <v>26</v>
      </c>
      <c r="I136" s="70" t="s">
        <v>702</v>
      </c>
      <c r="J136" s="392">
        <v>85</v>
      </c>
      <c r="K136" s="70" t="s">
        <v>494</v>
      </c>
      <c r="L136" s="384" t="s">
        <v>42</v>
      </c>
      <c r="M136" s="46" t="s">
        <v>731</v>
      </c>
      <c r="N136" s="54" t="s">
        <v>136</v>
      </c>
      <c r="O136" s="124"/>
      <c r="P136" s="124"/>
      <c r="Q136" s="124"/>
      <c r="R136" s="108"/>
      <c r="S136" s="132"/>
      <c r="T136" s="126"/>
      <c r="U136" s="72" t="s">
        <v>137</v>
      </c>
      <c r="V136" s="225"/>
      <c r="W136" s="169"/>
    </row>
    <row r="137" spans="1:25" ht="90" customHeight="1" x14ac:dyDescent="0.2">
      <c r="A137" s="53"/>
      <c r="B137" s="47">
        <v>128</v>
      </c>
      <c r="C137" s="402" t="s">
        <v>431</v>
      </c>
      <c r="D137" s="282" t="s">
        <v>10</v>
      </c>
      <c r="E137" s="282" t="s">
        <v>61</v>
      </c>
      <c r="F137" s="282" t="s">
        <v>45</v>
      </c>
      <c r="G137" s="408" t="s">
        <v>521</v>
      </c>
      <c r="H137" s="282">
        <v>7</v>
      </c>
      <c r="I137" s="282" t="s">
        <v>432</v>
      </c>
      <c r="J137" s="282">
        <v>70</v>
      </c>
      <c r="K137" s="301" t="s">
        <v>609</v>
      </c>
      <c r="L137" s="384" t="s">
        <v>42</v>
      </c>
      <c r="M137" s="46" t="s">
        <v>657</v>
      </c>
      <c r="N137" s="54"/>
      <c r="O137" s="124"/>
      <c r="P137" s="124"/>
      <c r="Q137" s="124"/>
      <c r="R137" s="108"/>
      <c r="S137" s="132"/>
      <c r="T137" s="126"/>
      <c r="U137" s="72"/>
      <c r="V137" s="225"/>
      <c r="W137" s="169"/>
    </row>
    <row r="138" spans="1:25" ht="121.5" customHeight="1" x14ac:dyDescent="0.2">
      <c r="A138" s="53">
        <v>4</v>
      </c>
      <c r="B138" s="47">
        <v>129</v>
      </c>
      <c r="C138" s="443" t="s">
        <v>433</v>
      </c>
      <c r="D138" s="54" t="s">
        <v>10</v>
      </c>
      <c r="E138" s="54" t="s">
        <v>61</v>
      </c>
      <c r="F138" s="54" t="s">
        <v>45</v>
      </c>
      <c r="G138" s="57" t="s">
        <v>520</v>
      </c>
      <c r="H138" s="54">
        <v>7</v>
      </c>
      <c r="I138" s="54" t="s">
        <v>732</v>
      </c>
      <c r="J138" s="54">
        <v>70</v>
      </c>
      <c r="K138" s="60" t="s">
        <v>430</v>
      </c>
      <c r="L138" s="313" t="s">
        <v>12</v>
      </c>
      <c r="M138" s="55" t="s">
        <v>658</v>
      </c>
      <c r="N138" s="67" t="s">
        <v>12</v>
      </c>
      <c r="O138" s="126"/>
      <c r="P138" s="123"/>
      <c r="Q138" s="123"/>
      <c r="R138" s="123"/>
      <c r="S138" s="126"/>
      <c r="T138" s="62"/>
      <c r="U138" s="69"/>
      <c r="V138" s="106"/>
      <c r="W138" s="169"/>
    </row>
    <row r="139" spans="1:25" ht="78" customHeight="1" x14ac:dyDescent="0.2">
      <c r="A139" s="53"/>
      <c r="B139" s="47">
        <v>130</v>
      </c>
      <c r="C139" s="402" t="s">
        <v>522</v>
      </c>
      <c r="D139" s="282" t="s">
        <v>10</v>
      </c>
      <c r="E139" s="282" t="s">
        <v>61</v>
      </c>
      <c r="F139" s="282" t="s">
        <v>45</v>
      </c>
      <c r="G139" s="332" t="s">
        <v>523</v>
      </c>
      <c r="H139" s="282">
        <v>7</v>
      </c>
      <c r="I139" s="457" t="s">
        <v>608</v>
      </c>
      <c r="J139" s="282">
        <v>70</v>
      </c>
      <c r="K139" s="301" t="s">
        <v>609</v>
      </c>
      <c r="L139" s="384" t="s">
        <v>42</v>
      </c>
      <c r="M139" s="46" t="s">
        <v>659</v>
      </c>
      <c r="N139" s="60" t="s">
        <v>42</v>
      </c>
      <c r="O139" s="108">
        <v>508200</v>
      </c>
      <c r="P139" s="124"/>
      <c r="Q139" s="124"/>
      <c r="R139" s="124"/>
      <c r="S139" s="132">
        <f>SUM(O139:R139)</f>
        <v>508200</v>
      </c>
      <c r="T139" s="48"/>
      <c r="U139" s="46" t="s">
        <v>129</v>
      </c>
      <c r="V139" s="106"/>
      <c r="W139" s="169"/>
    </row>
    <row r="140" spans="1:25" ht="66" customHeight="1" x14ac:dyDescent="0.2">
      <c r="A140" s="53"/>
      <c r="B140" s="47">
        <v>131</v>
      </c>
      <c r="C140" s="402" t="s">
        <v>524</v>
      </c>
      <c r="D140" s="282" t="s">
        <v>10</v>
      </c>
      <c r="E140" s="282" t="s">
        <v>61</v>
      </c>
      <c r="F140" s="282" t="s">
        <v>45</v>
      </c>
      <c r="G140" s="332" t="s">
        <v>525</v>
      </c>
      <c r="H140" s="282">
        <v>7</v>
      </c>
      <c r="I140" s="457" t="s">
        <v>29</v>
      </c>
      <c r="J140" s="282">
        <v>70</v>
      </c>
      <c r="K140" s="301" t="s">
        <v>609</v>
      </c>
      <c r="L140" s="384" t="s">
        <v>42</v>
      </c>
      <c r="M140" s="46" t="s">
        <v>659</v>
      </c>
      <c r="N140" s="60"/>
      <c r="O140" s="108"/>
      <c r="P140" s="124"/>
      <c r="Q140" s="124"/>
      <c r="R140" s="124"/>
      <c r="S140" s="132"/>
      <c r="T140" s="48"/>
      <c r="U140" s="46"/>
      <c r="V140" s="106"/>
      <c r="W140" s="169"/>
    </row>
    <row r="141" spans="1:25" ht="72" customHeight="1" x14ac:dyDescent="0.2">
      <c r="A141" s="53">
        <v>4</v>
      </c>
      <c r="B141" s="47">
        <v>132</v>
      </c>
      <c r="C141" s="446" t="s">
        <v>434</v>
      </c>
      <c r="D141" s="54" t="s">
        <v>10</v>
      </c>
      <c r="E141" s="118" t="s">
        <v>435</v>
      </c>
      <c r="F141" s="118" t="s">
        <v>436</v>
      </c>
      <c r="G141" s="280" t="s">
        <v>610</v>
      </c>
      <c r="H141" s="119">
        <v>6</v>
      </c>
      <c r="I141" s="54" t="s">
        <v>437</v>
      </c>
      <c r="J141" s="60">
        <v>17</v>
      </c>
      <c r="K141" s="56" t="s">
        <v>438</v>
      </c>
      <c r="L141" s="345" t="s">
        <v>42</v>
      </c>
      <c r="M141" s="346" t="s">
        <v>454</v>
      </c>
      <c r="N141" s="54" t="s">
        <v>12</v>
      </c>
      <c r="O141" s="108">
        <v>750000</v>
      </c>
      <c r="P141" s="123"/>
      <c r="Q141" s="123"/>
      <c r="R141" s="123"/>
      <c r="S141" s="132">
        <f>SUM(O141:R141)</f>
        <v>750000</v>
      </c>
      <c r="T141" s="64"/>
      <c r="U141" s="58" t="s">
        <v>168</v>
      </c>
      <c r="V141" s="106"/>
      <c r="W141" s="169"/>
    </row>
    <row r="142" spans="1:25" ht="90" customHeight="1" x14ac:dyDescent="0.2">
      <c r="A142" s="53"/>
      <c r="B142" s="47">
        <v>133</v>
      </c>
      <c r="C142" s="176" t="s">
        <v>439</v>
      </c>
      <c r="D142" s="176" t="s">
        <v>10</v>
      </c>
      <c r="E142" s="176" t="s">
        <v>61</v>
      </c>
      <c r="F142" s="176" t="s">
        <v>574</v>
      </c>
      <c r="G142" s="176" t="s">
        <v>371</v>
      </c>
      <c r="H142" s="222">
        <v>12</v>
      </c>
      <c r="I142" s="176" t="s">
        <v>36</v>
      </c>
      <c r="J142" s="222">
        <v>2</v>
      </c>
      <c r="K142" s="443" t="s">
        <v>51</v>
      </c>
      <c r="L142" s="176" t="s">
        <v>36</v>
      </c>
      <c r="M142" s="478" t="s">
        <v>722</v>
      </c>
      <c r="N142" s="60" t="s">
        <v>42</v>
      </c>
      <c r="O142" s="108">
        <v>508200</v>
      </c>
      <c r="P142" s="124"/>
      <c r="Q142" s="124"/>
      <c r="R142" s="124"/>
      <c r="S142" s="132">
        <f>SUM(O142:R142)</f>
        <v>508200</v>
      </c>
      <c r="T142" s="48"/>
      <c r="U142" s="46" t="s">
        <v>151</v>
      </c>
      <c r="V142" s="106"/>
      <c r="W142" s="169"/>
    </row>
    <row r="143" spans="1:25" ht="150" customHeight="1" x14ac:dyDescent="0.4">
      <c r="A143" s="53"/>
      <c r="B143" s="47">
        <v>134</v>
      </c>
      <c r="C143" s="443" t="s">
        <v>455</v>
      </c>
      <c r="D143" s="3" t="s">
        <v>67</v>
      </c>
      <c r="E143" s="3" t="s">
        <v>637</v>
      </c>
      <c r="F143" s="3" t="s">
        <v>516</v>
      </c>
      <c r="G143" s="3" t="s">
        <v>336</v>
      </c>
      <c r="H143" s="3">
        <v>6</v>
      </c>
      <c r="I143" s="54" t="s">
        <v>518</v>
      </c>
      <c r="J143" s="3">
        <v>40</v>
      </c>
      <c r="K143" s="3" t="s">
        <v>470</v>
      </c>
      <c r="L143" s="3" t="s">
        <v>245</v>
      </c>
      <c r="M143" s="386" t="s">
        <v>517</v>
      </c>
      <c r="N143" s="147" t="s">
        <v>36</v>
      </c>
      <c r="O143" s="108">
        <v>80000</v>
      </c>
      <c r="P143" s="123"/>
      <c r="Q143" s="123"/>
      <c r="R143" s="123"/>
      <c r="S143" s="64">
        <f>SUM(O143:Q143)</f>
        <v>80000</v>
      </c>
      <c r="T143" s="66">
        <v>80000</v>
      </c>
      <c r="U143" s="69" t="s">
        <v>132</v>
      </c>
      <c r="V143" s="236"/>
      <c r="W143" s="253"/>
      <c r="X143" s="254"/>
      <c r="Y143" s="255"/>
    </row>
    <row r="144" spans="1:25" ht="150" customHeight="1" x14ac:dyDescent="0.2">
      <c r="A144" s="53">
        <v>4</v>
      </c>
      <c r="B144" s="47">
        <v>135</v>
      </c>
      <c r="C144" s="443" t="s">
        <v>440</v>
      </c>
      <c r="D144" s="3" t="s">
        <v>170</v>
      </c>
      <c r="E144" s="3" t="s">
        <v>639</v>
      </c>
      <c r="F144" s="3" t="s">
        <v>516</v>
      </c>
      <c r="G144" s="310" t="s">
        <v>292</v>
      </c>
      <c r="H144" s="3">
        <v>12</v>
      </c>
      <c r="I144" s="54" t="s">
        <v>518</v>
      </c>
      <c r="J144" s="3">
        <v>40</v>
      </c>
      <c r="K144" s="3" t="s">
        <v>470</v>
      </c>
      <c r="L144" s="3" t="s">
        <v>245</v>
      </c>
      <c r="M144" s="386" t="s">
        <v>517</v>
      </c>
      <c r="N144" s="180" t="s">
        <v>42</v>
      </c>
      <c r="O144" s="108">
        <v>267000</v>
      </c>
      <c r="P144" s="129"/>
      <c r="Q144" s="129"/>
      <c r="R144" s="124"/>
      <c r="S144" s="132">
        <f>SUM(O144:R144)</f>
        <v>267000</v>
      </c>
      <c r="T144" s="48"/>
      <c r="U144" s="69" t="s">
        <v>71</v>
      </c>
      <c r="V144" s="252"/>
      <c r="W144" s="169"/>
    </row>
    <row r="145" spans="1:40" ht="150" customHeight="1" x14ac:dyDescent="0.2">
      <c r="A145" s="53">
        <v>4</v>
      </c>
      <c r="B145" s="47">
        <v>136</v>
      </c>
      <c r="C145" s="443" t="s">
        <v>441</v>
      </c>
      <c r="D145" s="3" t="s">
        <v>472</v>
      </c>
      <c r="E145" s="427" t="s">
        <v>638</v>
      </c>
      <c r="F145" s="3" t="s">
        <v>516</v>
      </c>
      <c r="G145" s="310" t="s">
        <v>70</v>
      </c>
      <c r="H145" s="3">
        <v>16</v>
      </c>
      <c r="I145" s="54" t="s">
        <v>518</v>
      </c>
      <c r="J145" s="3">
        <v>40</v>
      </c>
      <c r="K145" s="3" t="s">
        <v>470</v>
      </c>
      <c r="L145" s="3" t="s">
        <v>245</v>
      </c>
      <c r="M145" s="386" t="s">
        <v>517</v>
      </c>
      <c r="N145" s="60" t="s">
        <v>42</v>
      </c>
      <c r="O145" s="182">
        <v>1400000</v>
      </c>
      <c r="P145" s="182"/>
      <c r="Q145" s="182">
        <v>492000</v>
      </c>
      <c r="R145" s="127"/>
      <c r="S145" s="132">
        <f>SUM(O145:R145)</f>
        <v>1892000</v>
      </c>
      <c r="T145" s="108"/>
      <c r="U145" s="142" t="s">
        <v>179</v>
      </c>
      <c r="V145" s="106"/>
      <c r="W145" s="169"/>
    </row>
    <row r="146" spans="1:40" ht="78" customHeight="1" x14ac:dyDescent="0.2">
      <c r="A146" s="53">
        <v>4</v>
      </c>
      <c r="B146" s="415">
        <v>137</v>
      </c>
      <c r="C146" s="412" t="s">
        <v>442</v>
      </c>
      <c r="D146" s="61" t="s">
        <v>10</v>
      </c>
      <c r="E146" s="61" t="s">
        <v>77</v>
      </c>
      <c r="F146" s="61" t="s">
        <v>53</v>
      </c>
      <c r="G146" s="411" t="s">
        <v>292</v>
      </c>
      <c r="H146" s="61">
        <v>20</v>
      </c>
      <c r="I146" s="60" t="s">
        <v>34</v>
      </c>
      <c r="J146" s="61">
        <v>80</v>
      </c>
      <c r="K146" s="60" t="s">
        <v>456</v>
      </c>
      <c r="L146" s="61" t="s">
        <v>466</v>
      </c>
      <c r="M146" s="58" t="s">
        <v>703</v>
      </c>
      <c r="N146" s="154" t="s">
        <v>40</v>
      </c>
      <c r="O146" s="108">
        <v>1020000</v>
      </c>
      <c r="P146" s="49">
        <v>0</v>
      </c>
      <c r="Q146" s="49">
        <v>80000</v>
      </c>
      <c r="R146" s="49">
        <v>0</v>
      </c>
      <c r="S146" s="64">
        <f>SUM(O146:Q146)</f>
        <v>1100000</v>
      </c>
      <c r="T146" s="48" t="s">
        <v>115</v>
      </c>
      <c r="U146" s="48" t="s">
        <v>115</v>
      </c>
      <c r="V146" s="106"/>
      <c r="W146" s="169"/>
    </row>
    <row r="147" spans="1:40" ht="42" customHeight="1" x14ac:dyDescent="0.2">
      <c r="A147" s="53"/>
      <c r="B147" s="415">
        <v>138</v>
      </c>
      <c r="C147" s="443" t="s">
        <v>482</v>
      </c>
      <c r="D147" s="54" t="s">
        <v>10</v>
      </c>
      <c r="E147" s="54" t="s">
        <v>347</v>
      </c>
      <c r="F147" s="54" t="s">
        <v>483</v>
      </c>
      <c r="G147" s="54" t="s">
        <v>461</v>
      </c>
      <c r="H147" s="54">
        <v>14</v>
      </c>
      <c r="I147" s="256" t="s">
        <v>484</v>
      </c>
      <c r="J147" s="54">
        <v>5</v>
      </c>
      <c r="K147" s="54" t="s">
        <v>460</v>
      </c>
      <c r="L147" s="256" t="s">
        <v>485</v>
      </c>
      <c r="M147" s="355" t="s">
        <v>498</v>
      </c>
      <c r="N147" s="256"/>
      <c r="O147" s="108"/>
      <c r="P147" s="49"/>
      <c r="Q147" s="49"/>
      <c r="R147" s="49"/>
      <c r="S147" s="64"/>
      <c r="T147" s="48"/>
      <c r="U147" s="48"/>
      <c r="V147" s="106"/>
      <c r="W147" s="169"/>
    </row>
    <row r="148" spans="1:40" ht="67.5" customHeight="1" x14ac:dyDescent="0.2">
      <c r="A148" s="53">
        <v>4</v>
      </c>
      <c r="C148" s="203"/>
      <c r="D148" s="204"/>
      <c r="E148" s="169"/>
      <c r="F148" s="169"/>
      <c r="G148" s="204"/>
      <c r="H148" s="204"/>
      <c r="I148" s="169"/>
      <c r="J148" s="169"/>
      <c r="K148" s="169"/>
      <c r="L148" s="204"/>
      <c r="M148" s="198"/>
      <c r="N148" s="163" t="s">
        <v>34</v>
      </c>
      <c r="O148" s="108">
        <v>150000</v>
      </c>
      <c r="P148" s="164"/>
      <c r="Q148" s="164"/>
      <c r="R148" s="164"/>
      <c r="S148" s="120">
        <f>SUM(O148:R148)</f>
        <v>150000</v>
      </c>
      <c r="T148" s="165"/>
      <c r="U148" s="69" t="s">
        <v>119</v>
      </c>
      <c r="V148" s="106"/>
      <c r="W148" s="169"/>
    </row>
    <row r="149" spans="1:40" ht="165" customHeight="1" x14ac:dyDescent="0.2">
      <c r="A149" s="53">
        <v>4</v>
      </c>
      <c r="B149" s="203"/>
      <c r="C149" s="169"/>
      <c r="D149" s="204"/>
      <c r="E149" s="169"/>
      <c r="F149" s="169"/>
      <c r="G149" s="204"/>
      <c r="H149" s="204"/>
      <c r="I149" s="169"/>
      <c r="J149" s="169"/>
      <c r="K149" s="169"/>
      <c r="L149" s="204"/>
      <c r="M149" s="186"/>
      <c r="N149" s="212"/>
      <c r="O149" s="213"/>
      <c r="P149" s="213"/>
      <c r="Q149" s="213"/>
      <c r="R149" s="213"/>
      <c r="S149" s="213"/>
      <c r="T149" s="88"/>
      <c r="U149" s="81"/>
      <c r="V149" s="106"/>
      <c r="W149" s="171"/>
    </row>
    <row r="150" spans="1:40" ht="54.75" customHeight="1" x14ac:dyDescent="0.2">
      <c r="A150" s="53">
        <v>4</v>
      </c>
      <c r="B150" s="203"/>
      <c r="C150" s="169"/>
      <c r="D150" s="204"/>
      <c r="E150" s="169"/>
      <c r="F150" s="169"/>
      <c r="G150" s="204"/>
      <c r="H150" s="204"/>
      <c r="I150" s="169"/>
      <c r="J150" s="169"/>
      <c r="K150" s="169"/>
      <c r="L150" s="204"/>
      <c r="M150" s="481"/>
      <c r="N150" s="206"/>
      <c r="O150" s="85"/>
      <c r="P150" s="85"/>
      <c r="Q150" s="85"/>
      <c r="R150" s="85"/>
      <c r="S150" s="85"/>
      <c r="T150" s="85"/>
      <c r="U150" s="86"/>
      <c r="V150" s="106"/>
      <c r="W150" s="169"/>
    </row>
    <row r="151" spans="1:40" ht="81" customHeight="1" x14ac:dyDescent="0.2">
      <c r="A151" s="53">
        <v>4</v>
      </c>
      <c r="B151" s="203"/>
      <c r="C151" s="169"/>
      <c r="D151" s="204"/>
      <c r="E151" s="169"/>
      <c r="F151" s="169"/>
      <c r="G151" s="204"/>
      <c r="H151" s="204"/>
      <c r="I151" s="169"/>
      <c r="J151" s="169"/>
      <c r="K151" s="169"/>
      <c r="L151" s="204"/>
      <c r="M151" s="481"/>
      <c r="N151" s="200"/>
      <c r="O151" s="201"/>
      <c r="P151" s="201"/>
      <c r="Q151" s="201"/>
      <c r="R151" s="201"/>
      <c r="S151" s="201"/>
      <c r="T151" s="202"/>
      <c r="U151" s="202"/>
      <c r="V151" s="106"/>
      <c r="W151" s="169"/>
    </row>
    <row r="152" spans="1:40" ht="183.75" customHeight="1" x14ac:dyDescent="0.2">
      <c r="A152" s="53">
        <v>4</v>
      </c>
      <c r="B152" s="203"/>
      <c r="C152" s="169"/>
      <c r="D152" s="204"/>
      <c r="E152" s="169"/>
      <c r="F152" s="169"/>
      <c r="G152" s="204"/>
      <c r="H152" s="204"/>
      <c r="I152" s="169"/>
      <c r="J152" s="169"/>
      <c r="K152" s="169"/>
      <c r="L152" s="204"/>
      <c r="M152" s="481"/>
      <c r="N152" s="198"/>
      <c r="O152" s="205"/>
      <c r="P152" s="205"/>
      <c r="Q152" s="205"/>
      <c r="R152" s="205"/>
      <c r="S152" s="205"/>
      <c r="T152" s="205"/>
      <c r="U152" s="206"/>
      <c r="V152" s="106"/>
      <c r="W152" s="141"/>
    </row>
    <row r="153" spans="1:40" ht="64.5" customHeight="1" x14ac:dyDescent="0.2">
      <c r="A153" s="53">
        <v>4</v>
      </c>
      <c r="B153" s="204"/>
      <c r="C153" s="169"/>
      <c r="D153" s="204"/>
      <c r="E153" s="169"/>
      <c r="F153" s="169"/>
      <c r="G153" s="204"/>
      <c r="H153" s="204"/>
      <c r="I153" s="169"/>
      <c r="J153" s="169"/>
      <c r="K153" s="169"/>
      <c r="L153" s="204"/>
      <c r="M153" s="481"/>
      <c r="N153" s="187"/>
      <c r="O153" s="188"/>
      <c r="P153" s="167"/>
      <c r="Q153" s="188"/>
      <c r="R153" s="188"/>
      <c r="S153" s="167"/>
      <c r="T153" s="167"/>
      <c r="U153" s="167"/>
      <c r="V153" s="106"/>
      <c r="W153" s="141"/>
    </row>
    <row r="154" spans="1:40" ht="18.75" x14ac:dyDescent="0.25">
      <c r="A154" s="75"/>
      <c r="B154" s="204"/>
      <c r="C154" s="169"/>
      <c r="D154" s="204"/>
      <c r="E154" s="169"/>
      <c r="F154" s="169"/>
      <c r="G154" s="204"/>
      <c r="H154" s="204"/>
      <c r="I154" s="169"/>
      <c r="J154" s="169"/>
      <c r="K154" s="169"/>
      <c r="L154" s="204"/>
      <c r="M154" s="481"/>
      <c r="N154" s="190"/>
      <c r="O154" s="191"/>
      <c r="P154" s="189"/>
      <c r="Q154" s="192"/>
      <c r="R154" s="192"/>
      <c r="S154" s="189"/>
      <c r="T154" s="192"/>
      <c r="U154" s="192"/>
      <c r="V154" s="141"/>
      <c r="W154" s="141"/>
    </row>
    <row r="155" spans="1:40" ht="18.75" x14ac:dyDescent="0.25">
      <c r="A155" s="135"/>
      <c r="B155" s="204"/>
      <c r="C155" s="169"/>
      <c r="D155" s="204"/>
      <c r="E155" s="169"/>
      <c r="F155" s="169"/>
      <c r="G155" s="204"/>
      <c r="H155" s="204"/>
      <c r="I155" s="169"/>
      <c r="J155" s="169"/>
      <c r="K155" s="169"/>
      <c r="L155" s="204"/>
      <c r="M155" s="196"/>
      <c r="N155" s="190"/>
      <c r="O155" s="191"/>
      <c r="P155" s="189"/>
      <c r="Q155" s="192"/>
      <c r="R155" s="192"/>
      <c r="S155" s="189"/>
      <c r="T155" s="192"/>
      <c r="U155" s="192"/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/>
      <c r="AF155" s="169"/>
      <c r="AG155" s="169"/>
      <c r="AH155" s="169"/>
      <c r="AI155" s="169"/>
      <c r="AJ155" s="169"/>
      <c r="AK155" s="169"/>
      <c r="AL155" s="169"/>
      <c r="AM155" s="169"/>
      <c r="AN155" s="169"/>
    </row>
    <row r="156" spans="1:40" ht="18.75" x14ac:dyDescent="0.25">
      <c r="A156" s="135"/>
      <c r="B156" s="204"/>
      <c r="C156" s="169"/>
      <c r="D156" s="204"/>
      <c r="E156" s="169"/>
      <c r="F156" s="169"/>
      <c r="G156" s="204"/>
      <c r="H156" s="204"/>
      <c r="I156" s="169"/>
      <c r="J156" s="169"/>
      <c r="K156" s="169"/>
      <c r="L156" s="204"/>
      <c r="M156" s="196"/>
      <c r="N156" s="193"/>
      <c r="O156" s="191"/>
      <c r="P156" s="194"/>
      <c r="Q156" s="195"/>
      <c r="R156" s="192"/>
      <c r="S156" s="189"/>
      <c r="T156" s="192"/>
      <c r="U156" s="192"/>
      <c r="V156" s="201"/>
      <c r="W156" s="169"/>
      <c r="X156" s="169"/>
      <c r="Y156" s="169"/>
      <c r="Z156" s="169"/>
      <c r="AA156" s="169"/>
      <c r="AB156" s="169"/>
      <c r="AC156" s="169"/>
      <c r="AD156" s="169"/>
      <c r="AE156" s="169"/>
      <c r="AF156" s="169"/>
      <c r="AG156" s="169"/>
      <c r="AH156" s="169"/>
      <c r="AI156" s="169"/>
      <c r="AJ156" s="169"/>
      <c r="AK156" s="169"/>
      <c r="AL156" s="169"/>
      <c r="AM156" s="169"/>
      <c r="AN156" s="169"/>
    </row>
    <row r="157" spans="1:40" ht="18.75" x14ac:dyDescent="0.25">
      <c r="A157" s="135"/>
      <c r="B157" s="204"/>
      <c r="C157" s="169"/>
      <c r="D157" s="204"/>
      <c r="E157" s="169"/>
      <c r="F157" s="169"/>
      <c r="G157" s="204"/>
      <c r="H157" s="204"/>
      <c r="I157" s="169"/>
      <c r="J157" s="169"/>
      <c r="K157" s="169"/>
      <c r="L157" s="204"/>
      <c r="M157" s="196"/>
      <c r="N157" s="190"/>
      <c r="O157" s="191"/>
      <c r="P157" s="194"/>
      <c r="Q157" s="195"/>
      <c r="R157" s="192"/>
      <c r="S157" s="189"/>
      <c r="T157" s="192"/>
      <c r="U157" s="192"/>
      <c r="V157" s="169"/>
      <c r="W157" s="169"/>
      <c r="X157" s="169"/>
      <c r="Y157" s="169"/>
      <c r="Z157" s="169"/>
      <c r="AA157" s="169"/>
      <c r="AB157" s="169"/>
      <c r="AC157" s="169"/>
      <c r="AD157" s="169"/>
      <c r="AE157" s="169"/>
      <c r="AF157" s="169"/>
      <c r="AG157" s="169"/>
      <c r="AH157" s="169"/>
      <c r="AI157" s="169"/>
      <c r="AJ157" s="169"/>
      <c r="AK157" s="169"/>
      <c r="AL157" s="169"/>
      <c r="AM157" s="169"/>
      <c r="AN157" s="169"/>
    </row>
    <row r="158" spans="1:40" ht="18.75" x14ac:dyDescent="0.25">
      <c r="A158" s="135"/>
      <c r="B158" s="204"/>
      <c r="C158" s="169"/>
      <c r="D158" s="204"/>
      <c r="E158" s="169"/>
      <c r="F158" s="169"/>
      <c r="G158" s="204"/>
      <c r="H158" s="204"/>
      <c r="I158" s="169"/>
      <c r="J158" s="169"/>
      <c r="K158" s="169"/>
      <c r="L158" s="204"/>
      <c r="M158" s="197"/>
      <c r="N158" s="190"/>
      <c r="O158" s="191"/>
      <c r="P158" s="194"/>
      <c r="Q158" s="195"/>
      <c r="R158" s="192"/>
      <c r="S158" s="189"/>
      <c r="T158" s="192"/>
      <c r="U158" s="192"/>
      <c r="V158" s="169"/>
      <c r="W158" s="169"/>
      <c r="X158" s="189"/>
      <c r="Y158" s="169"/>
      <c r="Z158" s="169"/>
      <c r="AA158" s="169"/>
      <c r="AB158" s="169"/>
      <c r="AC158" s="169"/>
      <c r="AD158" s="169"/>
      <c r="AE158" s="169"/>
      <c r="AF158" s="169"/>
      <c r="AG158" s="169"/>
      <c r="AH158" s="169"/>
      <c r="AI158" s="169"/>
      <c r="AJ158" s="169"/>
      <c r="AK158" s="169"/>
      <c r="AL158" s="169"/>
      <c r="AM158" s="169"/>
      <c r="AN158" s="169"/>
    </row>
    <row r="159" spans="1:40" ht="18.75" x14ac:dyDescent="0.25">
      <c r="A159" s="135"/>
      <c r="B159" s="204"/>
      <c r="C159" s="169"/>
      <c r="D159" s="204"/>
      <c r="E159" s="169"/>
      <c r="F159" s="169"/>
      <c r="G159" s="204"/>
      <c r="H159" s="204"/>
      <c r="I159" s="169"/>
      <c r="J159" s="169"/>
      <c r="K159" s="169"/>
      <c r="L159" s="204"/>
      <c r="M159" s="198"/>
      <c r="N159" s="190"/>
      <c r="O159" s="191"/>
      <c r="P159" s="194"/>
      <c r="Q159" s="195"/>
      <c r="R159" s="192"/>
      <c r="S159" s="189"/>
      <c r="T159" s="192"/>
      <c r="U159" s="192"/>
      <c r="V159" s="169"/>
      <c r="W159" s="169"/>
      <c r="X159" s="189"/>
      <c r="Y159" s="169"/>
      <c r="Z159" s="169"/>
      <c r="AA159" s="169"/>
      <c r="AB159" s="169"/>
      <c r="AC159" s="169"/>
      <c r="AD159" s="169"/>
      <c r="AE159" s="169"/>
      <c r="AF159" s="169"/>
      <c r="AG159" s="169"/>
      <c r="AH159" s="169"/>
      <c r="AI159" s="169"/>
      <c r="AJ159" s="169"/>
      <c r="AK159" s="169"/>
      <c r="AL159" s="169"/>
      <c r="AM159" s="169"/>
      <c r="AN159" s="169"/>
    </row>
    <row r="160" spans="1:40" ht="18.75" x14ac:dyDescent="0.25">
      <c r="A160" s="135"/>
      <c r="B160" s="204"/>
      <c r="C160" s="169"/>
      <c r="D160" s="204"/>
      <c r="E160" s="169"/>
      <c r="F160" s="169"/>
      <c r="G160" s="204"/>
      <c r="H160" s="204"/>
      <c r="I160" s="169"/>
      <c r="J160" s="169"/>
      <c r="K160" s="169"/>
      <c r="L160" s="204"/>
      <c r="M160" s="198"/>
      <c r="N160" s="190"/>
      <c r="O160" s="191"/>
      <c r="P160" s="194"/>
      <c r="Q160" s="195"/>
      <c r="R160" s="192"/>
      <c r="S160" s="189"/>
      <c r="T160" s="192"/>
      <c r="U160" s="192"/>
      <c r="V160" s="169"/>
      <c r="W160" s="169"/>
      <c r="X160" s="189"/>
      <c r="Y160" s="169"/>
      <c r="Z160" s="169"/>
      <c r="AA160" s="169"/>
      <c r="AB160" s="169"/>
      <c r="AC160" s="169"/>
      <c r="AD160" s="169"/>
      <c r="AE160" s="169"/>
      <c r="AF160" s="169"/>
      <c r="AG160" s="169"/>
      <c r="AH160" s="169"/>
      <c r="AI160" s="169"/>
      <c r="AJ160" s="169"/>
      <c r="AK160" s="169"/>
      <c r="AL160" s="169"/>
      <c r="AM160" s="169"/>
      <c r="AN160" s="169"/>
    </row>
    <row r="161" spans="1:40" ht="37.5" customHeight="1" x14ac:dyDescent="0.25">
      <c r="A161" s="135"/>
      <c r="B161" s="204"/>
      <c r="C161" s="169"/>
      <c r="D161" s="204"/>
      <c r="E161" s="169"/>
      <c r="F161" s="169"/>
      <c r="G161" s="204"/>
      <c r="H161" s="204"/>
      <c r="I161" s="169"/>
      <c r="J161" s="169"/>
      <c r="K161" s="169"/>
      <c r="L161" s="204"/>
      <c r="M161" s="198"/>
      <c r="N161" s="190"/>
      <c r="O161" s="191"/>
      <c r="P161" s="194"/>
      <c r="Q161" s="195"/>
      <c r="R161" s="192"/>
      <c r="S161" s="189"/>
      <c r="T161" s="192"/>
      <c r="U161" s="192"/>
      <c r="V161" s="169"/>
      <c r="W161" s="169"/>
      <c r="X161" s="189"/>
      <c r="Y161" s="169"/>
      <c r="Z161" s="169"/>
      <c r="AA161" s="169"/>
      <c r="AB161" s="169"/>
      <c r="AC161" s="169"/>
      <c r="AD161" s="169"/>
      <c r="AE161" s="169"/>
      <c r="AF161" s="169"/>
      <c r="AG161" s="169"/>
      <c r="AH161" s="169"/>
      <c r="AI161" s="169"/>
      <c r="AJ161" s="169"/>
      <c r="AK161" s="169"/>
      <c r="AL161" s="169"/>
      <c r="AM161" s="169"/>
      <c r="AN161" s="169"/>
    </row>
    <row r="162" spans="1:40" ht="18.75" x14ac:dyDescent="0.25">
      <c r="A162" s="135"/>
      <c r="B162" s="204"/>
      <c r="C162" s="169"/>
      <c r="D162" s="204"/>
      <c r="E162" s="169"/>
      <c r="F162" s="169"/>
      <c r="G162" s="204"/>
      <c r="H162" s="204"/>
      <c r="I162" s="169"/>
      <c r="J162" s="169"/>
      <c r="K162" s="169"/>
      <c r="L162" s="204"/>
      <c r="M162" s="198"/>
      <c r="N162" s="190"/>
      <c r="O162" s="191"/>
      <c r="P162" s="194"/>
      <c r="Q162" s="195"/>
      <c r="R162" s="192"/>
      <c r="S162" s="189"/>
      <c r="T162" s="192"/>
      <c r="U162" s="192"/>
      <c r="V162" s="169"/>
      <c r="W162" s="169"/>
      <c r="X162" s="189"/>
      <c r="Y162" s="169"/>
      <c r="Z162" s="169"/>
      <c r="AA162" s="169"/>
      <c r="AB162" s="169"/>
      <c r="AC162" s="169"/>
      <c r="AD162" s="169"/>
      <c r="AE162" s="169"/>
      <c r="AF162" s="169"/>
      <c r="AG162" s="169"/>
      <c r="AH162" s="169"/>
      <c r="AI162" s="169"/>
      <c r="AJ162" s="169"/>
      <c r="AK162" s="169"/>
      <c r="AL162" s="169"/>
      <c r="AM162" s="169"/>
      <c r="AN162" s="169"/>
    </row>
    <row r="163" spans="1:40" ht="18.75" x14ac:dyDescent="0.25">
      <c r="A163" s="204"/>
      <c r="B163" s="204"/>
      <c r="C163" s="169"/>
      <c r="D163" s="204"/>
      <c r="E163" s="169"/>
      <c r="F163" s="169"/>
      <c r="G163" s="204"/>
      <c r="H163" s="204"/>
      <c r="I163" s="169"/>
      <c r="J163" s="169"/>
      <c r="K163" s="169"/>
      <c r="L163" s="204"/>
      <c r="M163" s="198"/>
      <c r="N163" s="190"/>
      <c r="O163" s="191"/>
      <c r="P163" s="194"/>
      <c r="Q163" s="195"/>
      <c r="R163" s="192"/>
      <c r="S163" s="189"/>
      <c r="T163" s="192"/>
      <c r="U163" s="192"/>
      <c r="V163" s="169"/>
      <c r="W163" s="169"/>
      <c r="X163" s="189"/>
      <c r="Y163" s="169"/>
      <c r="Z163" s="169"/>
      <c r="AA163" s="169"/>
      <c r="AB163" s="169"/>
      <c r="AC163" s="169"/>
      <c r="AD163" s="169"/>
      <c r="AE163" s="169"/>
      <c r="AF163" s="169"/>
      <c r="AG163" s="169"/>
      <c r="AH163" s="169"/>
      <c r="AI163" s="169"/>
      <c r="AJ163" s="169"/>
      <c r="AK163" s="169"/>
      <c r="AL163" s="169"/>
      <c r="AM163" s="169"/>
      <c r="AN163" s="169"/>
    </row>
    <row r="164" spans="1:40" ht="18.75" x14ac:dyDescent="0.25">
      <c r="A164" s="204"/>
      <c r="B164" s="204"/>
      <c r="C164" s="169"/>
      <c r="D164" s="204"/>
      <c r="E164" s="169"/>
      <c r="F164" s="169"/>
      <c r="G164" s="204"/>
      <c r="H164" s="204"/>
      <c r="I164" s="169"/>
      <c r="J164" s="169"/>
      <c r="K164" s="169"/>
      <c r="L164" s="204"/>
      <c r="M164" s="198"/>
      <c r="N164" s="190"/>
      <c r="O164" s="191"/>
      <c r="P164" s="194"/>
      <c r="Q164" s="195"/>
      <c r="R164" s="192"/>
      <c r="S164" s="194"/>
      <c r="T164" s="192"/>
      <c r="U164" s="192"/>
      <c r="V164" s="169"/>
      <c r="W164" s="169"/>
      <c r="X164" s="189"/>
      <c r="Y164" s="169"/>
      <c r="Z164" s="169"/>
      <c r="AA164" s="169"/>
      <c r="AB164" s="169"/>
      <c r="AC164" s="169"/>
      <c r="AD164" s="169"/>
      <c r="AE164" s="169"/>
      <c r="AF164" s="169"/>
      <c r="AG164" s="169"/>
      <c r="AH164" s="169"/>
      <c r="AI164" s="169"/>
      <c r="AJ164" s="169"/>
      <c r="AK164" s="169"/>
      <c r="AL164" s="169"/>
      <c r="AM164" s="169"/>
      <c r="AN164" s="169"/>
    </row>
    <row r="165" spans="1:40" ht="18.75" x14ac:dyDescent="0.25">
      <c r="A165" s="204"/>
      <c r="B165" s="204"/>
      <c r="C165" s="169"/>
      <c r="D165" s="204"/>
      <c r="E165" s="169"/>
      <c r="F165" s="169"/>
      <c r="G165" s="204"/>
      <c r="H165" s="204"/>
      <c r="I165" s="169"/>
      <c r="J165" s="169"/>
      <c r="K165" s="169"/>
      <c r="L165" s="204"/>
      <c r="M165" s="198"/>
      <c r="N165" s="480"/>
      <c r="O165" s="480"/>
      <c r="P165" s="207"/>
      <c r="Q165" s="208"/>
      <c r="R165" s="208"/>
      <c r="S165" s="208"/>
      <c r="T165" s="208"/>
      <c r="U165" s="208"/>
      <c r="V165" s="169"/>
      <c r="W165" s="169"/>
      <c r="X165" s="189"/>
      <c r="Y165" s="169"/>
      <c r="Z165" s="169"/>
      <c r="AA165" s="169"/>
      <c r="AB165" s="169"/>
      <c r="AC165" s="169"/>
      <c r="AD165" s="169"/>
      <c r="AE165" s="169"/>
      <c r="AF165" s="169"/>
      <c r="AG165" s="169"/>
      <c r="AH165" s="169"/>
      <c r="AI165" s="169"/>
      <c r="AJ165" s="169"/>
      <c r="AK165" s="169"/>
      <c r="AL165" s="169"/>
      <c r="AM165" s="169"/>
      <c r="AN165" s="169"/>
    </row>
    <row r="166" spans="1:40" ht="15.75" x14ac:dyDescent="0.25">
      <c r="A166" s="204"/>
      <c r="B166" s="204"/>
      <c r="C166" s="169"/>
      <c r="D166" s="204"/>
      <c r="E166" s="169"/>
      <c r="F166" s="169"/>
      <c r="G166" s="204"/>
      <c r="H166" s="204"/>
      <c r="I166" s="169"/>
      <c r="J166" s="169"/>
      <c r="K166" s="169"/>
      <c r="L166" s="204"/>
      <c r="M166" s="198"/>
      <c r="N166" s="479"/>
      <c r="O166" s="479"/>
      <c r="P166" s="209"/>
      <c r="Q166" s="205"/>
      <c r="R166" s="205"/>
      <c r="S166" s="205"/>
      <c r="T166" s="205"/>
      <c r="U166" s="210"/>
      <c r="V166" s="169"/>
      <c r="W166" s="169"/>
      <c r="X166" s="189"/>
      <c r="Y166" s="169"/>
      <c r="Z166" s="169"/>
      <c r="AA166" s="169"/>
      <c r="AB166" s="169"/>
      <c r="AC166" s="169"/>
      <c r="AD166" s="169"/>
      <c r="AE166" s="169"/>
      <c r="AF166" s="169"/>
      <c r="AG166" s="169"/>
      <c r="AH166" s="169"/>
      <c r="AI166" s="169"/>
      <c r="AJ166" s="169"/>
      <c r="AK166" s="169"/>
      <c r="AL166" s="169"/>
      <c r="AM166" s="169"/>
      <c r="AN166" s="169"/>
    </row>
    <row r="167" spans="1:40" ht="18.75" x14ac:dyDescent="0.25">
      <c r="A167" s="204"/>
      <c r="B167" s="204"/>
      <c r="C167" s="169"/>
      <c r="D167" s="204"/>
      <c r="E167" s="169"/>
      <c r="F167" s="169"/>
      <c r="G167" s="204"/>
      <c r="H167" s="204"/>
      <c r="I167" s="169"/>
      <c r="J167" s="169"/>
      <c r="K167" s="169"/>
      <c r="L167" s="204"/>
      <c r="M167" s="198"/>
      <c r="N167" s="480"/>
      <c r="O167" s="480"/>
      <c r="P167" s="207"/>
      <c r="Q167" s="205"/>
      <c r="R167" s="205"/>
      <c r="S167" s="205"/>
      <c r="T167" s="205"/>
      <c r="U167" s="210"/>
      <c r="V167" s="169"/>
      <c r="W167" s="169"/>
      <c r="X167" s="189"/>
      <c r="Y167" s="169"/>
      <c r="Z167" s="169"/>
      <c r="AA167" s="169"/>
      <c r="AB167" s="169"/>
      <c r="AC167" s="169"/>
      <c r="AD167" s="169"/>
      <c r="AE167" s="169"/>
      <c r="AF167" s="169"/>
      <c r="AG167" s="169"/>
      <c r="AH167" s="169"/>
      <c r="AI167" s="169"/>
      <c r="AJ167" s="169"/>
      <c r="AK167" s="169"/>
      <c r="AL167" s="169"/>
      <c r="AM167" s="169"/>
      <c r="AN167" s="169"/>
    </row>
    <row r="168" spans="1:40" ht="15.75" x14ac:dyDescent="0.25">
      <c r="A168" s="204"/>
      <c r="B168" s="204"/>
      <c r="C168" s="169"/>
      <c r="D168" s="204"/>
      <c r="E168" s="169"/>
      <c r="F168" s="169"/>
      <c r="G168" s="204"/>
      <c r="H168" s="204"/>
      <c r="I168" s="169"/>
      <c r="J168" s="169"/>
      <c r="K168" s="169"/>
      <c r="L168" s="204"/>
      <c r="M168" s="198"/>
      <c r="N168" s="198"/>
      <c r="O168" s="205"/>
      <c r="P168" s="205"/>
      <c r="Q168" s="205"/>
      <c r="R168" s="205"/>
      <c r="S168" s="205"/>
      <c r="T168" s="205"/>
      <c r="U168" s="210"/>
      <c r="V168" s="169"/>
      <c r="W168" s="169"/>
      <c r="X168" s="189"/>
      <c r="Y168" s="169"/>
      <c r="Z168" s="169"/>
      <c r="AA168" s="169"/>
      <c r="AB168" s="169"/>
      <c r="AC168" s="169"/>
      <c r="AD168" s="169"/>
      <c r="AE168" s="169"/>
      <c r="AF168" s="169"/>
      <c r="AG168" s="169"/>
      <c r="AH168" s="169"/>
      <c r="AI168" s="169"/>
      <c r="AJ168" s="169"/>
      <c r="AK168" s="169"/>
      <c r="AL168" s="169"/>
      <c r="AM168" s="169"/>
      <c r="AN168" s="169"/>
    </row>
    <row r="169" spans="1:40" ht="15.75" x14ac:dyDescent="0.2">
      <c r="A169" s="204"/>
      <c r="B169" s="204"/>
      <c r="C169" s="169"/>
      <c r="D169" s="204"/>
      <c r="E169" s="169"/>
      <c r="F169" s="169"/>
      <c r="G169" s="204"/>
      <c r="H169" s="204"/>
      <c r="I169" s="169"/>
      <c r="J169" s="169"/>
      <c r="K169" s="169"/>
      <c r="L169" s="204"/>
      <c r="M169" s="198"/>
      <c r="N169" s="198"/>
      <c r="O169" s="205"/>
      <c r="P169" s="205"/>
      <c r="Q169" s="205"/>
      <c r="R169" s="205"/>
      <c r="S169" s="205"/>
      <c r="T169" s="205"/>
      <c r="U169" s="210"/>
      <c r="V169" s="169"/>
      <c r="W169" s="169"/>
      <c r="X169" s="199"/>
      <c r="Y169" s="169"/>
      <c r="Z169" s="169"/>
      <c r="AA169" s="169"/>
      <c r="AB169" s="169"/>
      <c r="AC169" s="169"/>
      <c r="AD169" s="169"/>
      <c r="AE169" s="169"/>
      <c r="AF169" s="169"/>
      <c r="AG169" s="169"/>
      <c r="AH169" s="169"/>
      <c r="AI169" s="169"/>
      <c r="AJ169" s="169"/>
      <c r="AK169" s="169"/>
      <c r="AL169" s="169"/>
      <c r="AM169" s="169"/>
      <c r="AN169" s="169"/>
    </row>
    <row r="170" spans="1:40" ht="14.25" x14ac:dyDescent="0.2">
      <c r="A170" s="204"/>
      <c r="B170" s="204"/>
      <c r="C170" s="169"/>
      <c r="D170" s="204"/>
      <c r="E170" s="169"/>
      <c r="F170" s="169"/>
      <c r="G170" s="204"/>
      <c r="H170" s="204"/>
      <c r="I170" s="169"/>
      <c r="J170" s="169"/>
      <c r="K170" s="169"/>
      <c r="L170" s="204"/>
      <c r="M170" s="198"/>
      <c r="N170" s="198"/>
      <c r="O170" s="205"/>
      <c r="P170" s="205"/>
      <c r="Q170" s="205"/>
      <c r="R170" s="205"/>
      <c r="S170" s="205"/>
      <c r="T170" s="205"/>
      <c r="U170" s="210"/>
      <c r="V170" s="169"/>
      <c r="W170" s="169"/>
      <c r="X170" s="169"/>
      <c r="Y170" s="169"/>
      <c r="Z170" s="169"/>
      <c r="AA170" s="169"/>
      <c r="AB170" s="169"/>
      <c r="AC170" s="169"/>
      <c r="AD170" s="169"/>
      <c r="AE170" s="169"/>
      <c r="AF170" s="169"/>
      <c r="AG170" s="169"/>
      <c r="AH170" s="169"/>
      <c r="AI170" s="169"/>
      <c r="AJ170" s="169"/>
      <c r="AK170" s="169"/>
      <c r="AL170" s="169"/>
      <c r="AM170" s="169"/>
      <c r="AN170" s="169"/>
    </row>
    <row r="171" spans="1:40" ht="14.25" x14ac:dyDescent="0.2">
      <c r="A171" s="204"/>
      <c r="B171" s="204"/>
      <c r="C171" s="169"/>
      <c r="D171" s="204"/>
      <c r="E171" s="169"/>
      <c r="F171" s="169"/>
      <c r="G171" s="204"/>
      <c r="H171" s="204"/>
      <c r="I171" s="169"/>
      <c r="J171" s="169"/>
      <c r="K171" s="169"/>
      <c r="L171" s="204"/>
      <c r="M171" s="198"/>
      <c r="N171" s="198"/>
      <c r="O171" s="205"/>
      <c r="P171" s="205"/>
      <c r="Q171" s="205"/>
      <c r="R171" s="205"/>
      <c r="S171" s="205"/>
      <c r="T171" s="205"/>
      <c r="U171" s="210"/>
      <c r="V171" s="169"/>
      <c r="W171" s="169"/>
      <c r="X171" s="169"/>
      <c r="Y171" s="169"/>
      <c r="Z171" s="169"/>
      <c r="AA171" s="169"/>
      <c r="AB171" s="169"/>
      <c r="AC171" s="169"/>
      <c r="AD171" s="169"/>
      <c r="AE171" s="169"/>
      <c r="AF171" s="169"/>
      <c r="AG171" s="169"/>
      <c r="AH171" s="169"/>
      <c r="AI171" s="169"/>
      <c r="AJ171" s="169"/>
      <c r="AK171" s="169"/>
      <c r="AL171" s="169"/>
      <c r="AM171" s="169"/>
      <c r="AN171" s="169"/>
    </row>
    <row r="172" spans="1:40" ht="14.25" x14ac:dyDescent="0.2">
      <c r="A172" s="204"/>
      <c r="B172" s="204"/>
      <c r="C172" s="169"/>
      <c r="D172" s="204"/>
      <c r="E172" s="169"/>
      <c r="F172" s="169"/>
      <c r="G172" s="204"/>
      <c r="H172" s="204"/>
      <c r="I172" s="169"/>
      <c r="J172" s="169"/>
      <c r="K172" s="169"/>
      <c r="L172" s="204"/>
      <c r="M172" s="198"/>
      <c r="N172" s="198"/>
      <c r="O172" s="205"/>
      <c r="P172" s="205"/>
      <c r="Q172" s="205"/>
      <c r="R172" s="205"/>
      <c r="S172" s="211"/>
      <c r="T172" s="205"/>
      <c r="U172" s="210"/>
      <c r="V172" s="169"/>
      <c r="W172" s="169"/>
      <c r="X172" s="169"/>
      <c r="Y172" s="169"/>
      <c r="Z172" s="169"/>
      <c r="AA172" s="169"/>
      <c r="AB172" s="169"/>
      <c r="AC172" s="169"/>
      <c r="AD172" s="169"/>
      <c r="AE172" s="169"/>
      <c r="AF172" s="169"/>
      <c r="AG172" s="169"/>
      <c r="AH172" s="169"/>
      <c r="AI172" s="169"/>
      <c r="AJ172" s="169"/>
      <c r="AK172" s="169"/>
      <c r="AL172" s="169"/>
      <c r="AM172" s="169"/>
      <c r="AN172" s="169"/>
    </row>
    <row r="173" spans="1:40" ht="14.25" x14ac:dyDescent="0.2">
      <c r="A173" s="204"/>
      <c r="B173" s="204"/>
      <c r="C173" s="169"/>
      <c r="D173" s="204"/>
      <c r="E173" s="169"/>
      <c r="F173" s="169"/>
      <c r="G173" s="204"/>
      <c r="H173" s="204"/>
      <c r="I173" s="169"/>
      <c r="J173" s="169"/>
      <c r="K173" s="169"/>
      <c r="L173" s="204"/>
      <c r="M173" s="198"/>
      <c r="N173" s="198"/>
      <c r="O173" s="205"/>
      <c r="P173" s="205"/>
      <c r="Q173" s="205"/>
      <c r="R173" s="205"/>
      <c r="S173" s="205"/>
      <c r="T173" s="205"/>
      <c r="U173" s="210"/>
      <c r="V173" s="169"/>
      <c r="W173" s="169"/>
      <c r="X173" s="169"/>
      <c r="Y173" s="169"/>
      <c r="Z173" s="169"/>
      <c r="AA173" s="169"/>
      <c r="AB173" s="169"/>
      <c r="AC173" s="169"/>
      <c r="AD173" s="169"/>
      <c r="AE173" s="169"/>
      <c r="AF173" s="169"/>
      <c r="AG173" s="169"/>
      <c r="AH173" s="169"/>
      <c r="AI173" s="169"/>
      <c r="AJ173" s="169"/>
      <c r="AK173" s="169"/>
      <c r="AL173" s="169"/>
      <c r="AM173" s="169"/>
      <c r="AN173" s="169"/>
    </row>
    <row r="174" spans="1:40" ht="14.25" x14ac:dyDescent="0.2">
      <c r="A174" s="204"/>
      <c r="B174" s="204"/>
      <c r="C174" s="169"/>
      <c r="D174" s="204"/>
      <c r="E174" s="169"/>
      <c r="F174" s="169"/>
      <c r="G174" s="204"/>
      <c r="H174" s="204"/>
      <c r="I174" s="169"/>
      <c r="J174" s="169"/>
      <c r="K174" s="169"/>
      <c r="L174" s="204"/>
      <c r="M174" s="198"/>
      <c r="N174" s="198"/>
      <c r="O174" s="205"/>
      <c r="P174" s="205"/>
      <c r="Q174" s="205"/>
      <c r="R174" s="205"/>
      <c r="S174" s="205"/>
      <c r="T174" s="205"/>
      <c r="U174" s="210"/>
      <c r="V174" s="169"/>
      <c r="W174" s="169"/>
      <c r="X174" s="169"/>
      <c r="Y174" s="169"/>
      <c r="Z174" s="169"/>
      <c r="AA174" s="169"/>
      <c r="AB174" s="169"/>
      <c r="AC174" s="169"/>
      <c r="AD174" s="169"/>
      <c r="AE174" s="169"/>
      <c r="AF174" s="169"/>
      <c r="AG174" s="169"/>
      <c r="AH174" s="169"/>
      <c r="AI174" s="169"/>
      <c r="AJ174" s="169"/>
      <c r="AK174" s="169"/>
      <c r="AL174" s="169"/>
      <c r="AM174" s="169"/>
      <c r="AN174" s="169"/>
    </row>
    <row r="175" spans="1:40" ht="14.25" x14ac:dyDescent="0.2">
      <c r="A175" s="204"/>
      <c r="B175" s="204"/>
      <c r="C175" s="169"/>
      <c r="D175" s="204"/>
      <c r="E175" s="169"/>
      <c r="F175" s="169"/>
      <c r="G175" s="204"/>
      <c r="H175" s="204"/>
      <c r="I175" s="169"/>
      <c r="J175" s="169"/>
      <c r="K175" s="169"/>
      <c r="L175" s="204"/>
      <c r="M175" s="198"/>
      <c r="N175" s="198"/>
      <c r="O175" s="205"/>
      <c r="P175" s="205"/>
      <c r="Q175" s="205"/>
      <c r="R175" s="205"/>
      <c r="S175" s="205"/>
      <c r="T175" s="205"/>
      <c r="U175" s="210"/>
      <c r="V175" s="169"/>
      <c r="W175" s="169"/>
      <c r="X175" s="169"/>
      <c r="Y175" s="169"/>
      <c r="Z175" s="169"/>
      <c r="AA175" s="169"/>
      <c r="AB175" s="169"/>
      <c r="AC175" s="169"/>
      <c r="AD175" s="169"/>
      <c r="AE175" s="169"/>
      <c r="AF175" s="169"/>
      <c r="AG175" s="169"/>
      <c r="AH175" s="169"/>
      <c r="AI175" s="169"/>
      <c r="AJ175" s="169"/>
      <c r="AK175" s="169"/>
      <c r="AL175" s="169"/>
      <c r="AM175" s="169"/>
      <c r="AN175" s="169"/>
    </row>
    <row r="176" spans="1:40" ht="14.25" x14ac:dyDescent="0.2">
      <c r="A176" s="204"/>
      <c r="B176" s="204"/>
      <c r="C176" s="169"/>
      <c r="D176" s="204"/>
      <c r="E176" s="169"/>
      <c r="F176" s="169"/>
      <c r="G176" s="204"/>
      <c r="H176" s="204"/>
      <c r="I176" s="169"/>
      <c r="J176" s="169"/>
      <c r="K176" s="169"/>
      <c r="L176" s="204"/>
      <c r="M176" s="198"/>
      <c r="N176" s="198"/>
      <c r="O176" s="205"/>
      <c r="P176" s="205"/>
      <c r="Q176" s="205"/>
      <c r="R176" s="205"/>
      <c r="S176" s="205"/>
      <c r="T176" s="205"/>
      <c r="U176" s="210"/>
      <c r="V176" s="169"/>
      <c r="W176" s="169"/>
      <c r="X176" s="169"/>
      <c r="Y176" s="169"/>
      <c r="Z176" s="169"/>
      <c r="AA176" s="169"/>
      <c r="AB176" s="169"/>
      <c r="AC176" s="169"/>
      <c r="AD176" s="169"/>
      <c r="AE176" s="169"/>
      <c r="AF176" s="169"/>
      <c r="AG176" s="169"/>
      <c r="AH176" s="169"/>
      <c r="AI176" s="169"/>
      <c r="AJ176" s="169"/>
      <c r="AK176" s="169"/>
      <c r="AL176" s="169"/>
      <c r="AM176" s="169"/>
      <c r="AN176" s="169"/>
    </row>
    <row r="177" spans="1:40" ht="14.25" x14ac:dyDescent="0.2">
      <c r="A177" s="204"/>
      <c r="B177" s="204"/>
      <c r="C177" s="169"/>
      <c r="D177" s="204"/>
      <c r="E177" s="169"/>
      <c r="F177" s="169"/>
      <c r="G177" s="204"/>
      <c r="H177" s="204"/>
      <c r="I177" s="169"/>
      <c r="J177" s="169"/>
      <c r="K177" s="169"/>
      <c r="L177" s="204"/>
      <c r="M177" s="198"/>
      <c r="N177" s="198"/>
      <c r="O177" s="205"/>
      <c r="P177" s="205"/>
      <c r="Q177" s="205"/>
      <c r="R177" s="205"/>
      <c r="S177" s="205"/>
      <c r="T177" s="205"/>
      <c r="U177" s="210"/>
      <c r="V177" s="169"/>
      <c r="W177" s="169"/>
      <c r="X177" s="169"/>
      <c r="Y177" s="169"/>
      <c r="Z177" s="169"/>
      <c r="AA177" s="169"/>
      <c r="AB177" s="169"/>
      <c r="AC177" s="169"/>
      <c r="AD177" s="169"/>
      <c r="AE177" s="169"/>
      <c r="AF177" s="169"/>
      <c r="AG177" s="169"/>
      <c r="AH177" s="169"/>
      <c r="AI177" s="169"/>
      <c r="AJ177" s="169"/>
      <c r="AK177" s="169"/>
      <c r="AL177" s="169"/>
      <c r="AM177" s="169"/>
      <c r="AN177" s="169"/>
    </row>
    <row r="178" spans="1:40" ht="14.25" x14ac:dyDescent="0.2">
      <c r="A178" s="204"/>
      <c r="B178" s="204"/>
      <c r="C178" s="169"/>
      <c r="D178" s="204"/>
      <c r="E178" s="169"/>
      <c r="F178" s="169"/>
      <c r="G178" s="204"/>
      <c r="H178" s="204"/>
      <c r="I178" s="169"/>
      <c r="J178" s="169"/>
      <c r="K178" s="169"/>
      <c r="L178" s="204"/>
      <c r="M178" s="198"/>
      <c r="N178" s="198"/>
      <c r="O178" s="205"/>
      <c r="P178" s="205"/>
      <c r="Q178" s="205"/>
      <c r="R178" s="205"/>
      <c r="S178" s="205"/>
      <c r="T178" s="205"/>
      <c r="U178" s="210"/>
      <c r="V178" s="169"/>
      <c r="W178" s="169"/>
      <c r="X178" s="169"/>
      <c r="Y178" s="169"/>
      <c r="Z178" s="169"/>
      <c r="AA178" s="169"/>
      <c r="AB178" s="169"/>
      <c r="AC178" s="169"/>
      <c r="AD178" s="169"/>
      <c r="AE178" s="169"/>
      <c r="AF178" s="169"/>
      <c r="AG178" s="169"/>
      <c r="AH178" s="169"/>
      <c r="AI178" s="169"/>
      <c r="AJ178" s="169"/>
      <c r="AK178" s="169"/>
      <c r="AL178" s="169"/>
      <c r="AM178" s="169"/>
      <c r="AN178" s="169"/>
    </row>
    <row r="179" spans="1:40" ht="14.25" x14ac:dyDescent="0.2">
      <c r="A179" s="204"/>
      <c r="B179" s="204"/>
      <c r="C179" s="169"/>
      <c r="D179" s="204"/>
      <c r="E179" s="169"/>
      <c r="F179" s="169"/>
      <c r="G179" s="204"/>
      <c r="H179" s="204"/>
      <c r="I179" s="169"/>
      <c r="J179" s="169"/>
      <c r="K179" s="169"/>
      <c r="L179" s="204"/>
      <c r="M179" s="198"/>
      <c r="N179" s="198"/>
      <c r="O179" s="205"/>
      <c r="P179" s="205"/>
      <c r="Q179" s="205"/>
      <c r="R179" s="205"/>
      <c r="S179" s="205"/>
      <c r="T179" s="205"/>
      <c r="U179" s="210"/>
      <c r="V179" s="169"/>
      <c r="W179" s="169"/>
      <c r="X179" s="169"/>
      <c r="Y179" s="169"/>
      <c r="Z179" s="169"/>
      <c r="AA179" s="169"/>
      <c r="AB179" s="169"/>
      <c r="AC179" s="169"/>
      <c r="AD179" s="169"/>
      <c r="AE179" s="169"/>
      <c r="AF179" s="169"/>
      <c r="AG179" s="169"/>
      <c r="AH179" s="169"/>
      <c r="AI179" s="169"/>
      <c r="AJ179" s="169"/>
      <c r="AK179" s="169"/>
      <c r="AL179" s="169"/>
      <c r="AM179" s="169"/>
      <c r="AN179" s="169"/>
    </row>
    <row r="180" spans="1:40" ht="14.25" x14ac:dyDescent="0.2">
      <c r="A180" s="204"/>
      <c r="B180" s="204"/>
      <c r="C180" s="169"/>
      <c r="D180" s="204"/>
      <c r="E180" s="169"/>
      <c r="F180" s="169"/>
      <c r="G180" s="204"/>
      <c r="H180" s="204"/>
      <c r="I180" s="169"/>
      <c r="J180" s="169"/>
      <c r="K180" s="169"/>
      <c r="L180" s="204"/>
      <c r="M180" s="198"/>
      <c r="N180" s="198"/>
      <c r="O180" s="205"/>
      <c r="P180" s="205"/>
      <c r="Q180" s="205"/>
      <c r="R180" s="205"/>
      <c r="S180" s="205"/>
      <c r="T180" s="205"/>
      <c r="U180" s="210"/>
      <c r="V180" s="169"/>
      <c r="W180" s="169"/>
      <c r="X180" s="169"/>
      <c r="Y180" s="169"/>
      <c r="Z180" s="169"/>
      <c r="AA180" s="169"/>
      <c r="AB180" s="169"/>
      <c r="AC180" s="169"/>
      <c r="AD180" s="169"/>
      <c r="AE180" s="169"/>
      <c r="AF180" s="169"/>
      <c r="AG180" s="169"/>
      <c r="AH180" s="169"/>
      <c r="AI180" s="169"/>
      <c r="AJ180" s="169"/>
      <c r="AK180" s="169"/>
      <c r="AL180" s="169"/>
      <c r="AM180" s="169"/>
      <c r="AN180" s="169"/>
    </row>
    <row r="181" spans="1:40" ht="14.25" x14ac:dyDescent="0.2">
      <c r="A181" s="204"/>
      <c r="B181" s="204"/>
      <c r="C181" s="169"/>
      <c r="D181" s="204"/>
      <c r="E181" s="169"/>
      <c r="F181" s="169"/>
      <c r="G181" s="204"/>
      <c r="H181" s="204"/>
      <c r="I181" s="169"/>
      <c r="J181" s="169"/>
      <c r="K181" s="169"/>
      <c r="L181" s="204"/>
      <c r="M181" s="198"/>
      <c r="N181" s="198"/>
      <c r="O181" s="205"/>
      <c r="P181" s="205"/>
      <c r="Q181" s="205"/>
      <c r="R181" s="205"/>
      <c r="S181" s="205"/>
      <c r="T181" s="205"/>
      <c r="U181" s="210"/>
      <c r="V181" s="169"/>
      <c r="W181" s="169"/>
      <c r="X181" s="169"/>
      <c r="Y181" s="169"/>
      <c r="Z181" s="169"/>
      <c r="AA181" s="169"/>
      <c r="AB181" s="169"/>
      <c r="AC181" s="169"/>
      <c r="AD181" s="169"/>
      <c r="AE181" s="169"/>
      <c r="AF181" s="169"/>
      <c r="AG181" s="169"/>
      <c r="AH181" s="169"/>
      <c r="AI181" s="169"/>
      <c r="AJ181" s="169"/>
      <c r="AK181" s="169"/>
      <c r="AL181" s="169"/>
      <c r="AM181" s="169"/>
      <c r="AN181" s="169"/>
    </row>
    <row r="182" spans="1:40" ht="14.25" x14ac:dyDescent="0.2">
      <c r="A182" s="204"/>
      <c r="B182" s="204"/>
      <c r="C182" s="169"/>
      <c r="D182" s="204"/>
      <c r="E182" s="169"/>
      <c r="F182" s="169"/>
      <c r="G182" s="204"/>
      <c r="H182" s="204"/>
      <c r="I182" s="169"/>
      <c r="J182" s="169"/>
      <c r="K182" s="169"/>
      <c r="L182" s="204"/>
      <c r="M182" s="198"/>
      <c r="N182" s="198"/>
      <c r="O182" s="205"/>
      <c r="P182" s="205"/>
      <c r="Q182" s="205"/>
      <c r="R182" s="205"/>
      <c r="S182" s="205"/>
      <c r="T182" s="205"/>
      <c r="U182" s="210"/>
      <c r="V182" s="169"/>
      <c r="W182" s="169"/>
      <c r="X182" s="169"/>
      <c r="Y182" s="169"/>
      <c r="Z182" s="169"/>
      <c r="AA182" s="169"/>
      <c r="AB182" s="169"/>
      <c r="AC182" s="169"/>
      <c r="AD182" s="169"/>
      <c r="AE182" s="169"/>
      <c r="AF182" s="169"/>
      <c r="AG182" s="169"/>
      <c r="AH182" s="169"/>
      <c r="AI182" s="169"/>
      <c r="AJ182" s="169"/>
      <c r="AK182" s="169"/>
      <c r="AL182" s="169"/>
      <c r="AM182" s="169"/>
      <c r="AN182" s="169"/>
    </row>
    <row r="183" spans="1:40" ht="14.25" x14ac:dyDescent="0.2">
      <c r="A183" s="204"/>
      <c r="B183" s="204"/>
      <c r="C183" s="169"/>
      <c r="D183" s="204"/>
      <c r="E183" s="169"/>
      <c r="F183" s="169"/>
      <c r="G183" s="204"/>
      <c r="H183" s="204"/>
      <c r="I183" s="169"/>
      <c r="J183" s="169"/>
      <c r="K183" s="169"/>
      <c r="L183" s="204"/>
      <c r="M183" s="198"/>
      <c r="N183" s="198"/>
      <c r="O183" s="205"/>
      <c r="P183" s="205"/>
      <c r="Q183" s="205"/>
      <c r="R183" s="205"/>
      <c r="S183" s="205"/>
      <c r="T183" s="205"/>
      <c r="U183" s="210"/>
      <c r="V183" s="169"/>
      <c r="W183" s="169"/>
      <c r="X183" s="169"/>
      <c r="Y183" s="169"/>
      <c r="Z183" s="169"/>
      <c r="AA183" s="169"/>
      <c r="AB183" s="169"/>
      <c r="AC183" s="169"/>
      <c r="AD183" s="169"/>
      <c r="AE183" s="169"/>
      <c r="AF183" s="169"/>
      <c r="AG183" s="169"/>
      <c r="AH183" s="169"/>
      <c r="AI183" s="169"/>
      <c r="AJ183" s="169"/>
      <c r="AK183" s="169"/>
      <c r="AL183" s="169"/>
      <c r="AM183" s="169"/>
      <c r="AN183" s="169"/>
    </row>
    <row r="184" spans="1:40" ht="14.25" x14ac:dyDescent="0.2">
      <c r="A184" s="204"/>
      <c r="B184" s="204"/>
      <c r="C184" s="169"/>
      <c r="D184" s="204"/>
      <c r="E184" s="169"/>
      <c r="F184" s="169"/>
      <c r="G184" s="204"/>
      <c r="H184" s="204"/>
      <c r="I184" s="169"/>
      <c r="J184" s="169"/>
      <c r="K184" s="169"/>
      <c r="L184" s="204"/>
      <c r="M184" s="198"/>
      <c r="N184" s="198"/>
      <c r="O184" s="205"/>
      <c r="P184" s="205"/>
      <c r="Q184" s="205"/>
      <c r="R184" s="205"/>
      <c r="S184" s="205"/>
      <c r="T184" s="205"/>
      <c r="U184" s="210"/>
      <c r="V184" s="169"/>
      <c r="W184" s="169"/>
      <c r="X184" s="169"/>
      <c r="Y184" s="169"/>
      <c r="Z184" s="169"/>
      <c r="AA184" s="169"/>
      <c r="AB184" s="169"/>
      <c r="AC184" s="169"/>
      <c r="AD184" s="169"/>
      <c r="AE184" s="169"/>
      <c r="AF184" s="169"/>
      <c r="AG184" s="169"/>
      <c r="AH184" s="169"/>
      <c r="AI184" s="169"/>
      <c r="AJ184" s="169"/>
      <c r="AK184" s="169"/>
      <c r="AL184" s="169"/>
      <c r="AM184" s="169"/>
      <c r="AN184" s="169"/>
    </row>
    <row r="185" spans="1:40" ht="14.25" x14ac:dyDescent="0.2">
      <c r="A185" s="204"/>
      <c r="B185" s="204"/>
      <c r="C185" s="169"/>
      <c r="D185" s="204"/>
      <c r="E185" s="169"/>
      <c r="F185" s="169"/>
      <c r="G185" s="204"/>
      <c r="H185" s="204"/>
      <c r="I185" s="169"/>
      <c r="J185" s="169"/>
      <c r="K185" s="169"/>
      <c r="L185" s="204"/>
      <c r="M185" s="198"/>
      <c r="N185" s="198"/>
      <c r="O185" s="205"/>
      <c r="P185" s="205"/>
      <c r="Q185" s="205"/>
      <c r="R185" s="205"/>
      <c r="S185" s="205"/>
      <c r="T185" s="205"/>
      <c r="U185" s="210"/>
      <c r="V185" s="169"/>
      <c r="W185" s="169"/>
      <c r="X185" s="169"/>
      <c r="Y185" s="169"/>
      <c r="Z185" s="169"/>
      <c r="AA185" s="169"/>
      <c r="AB185" s="169"/>
      <c r="AC185" s="169"/>
      <c r="AD185" s="169"/>
      <c r="AE185" s="169"/>
      <c r="AF185" s="169"/>
      <c r="AG185" s="169"/>
      <c r="AH185" s="169"/>
      <c r="AI185" s="169"/>
      <c r="AJ185" s="169"/>
      <c r="AK185" s="169"/>
      <c r="AL185" s="169"/>
      <c r="AM185" s="169"/>
      <c r="AN185" s="169"/>
    </row>
    <row r="186" spans="1:40" ht="14.25" x14ac:dyDescent="0.2">
      <c r="A186" s="204"/>
      <c r="B186" s="204"/>
      <c r="C186" s="169"/>
      <c r="D186" s="204"/>
      <c r="E186" s="169"/>
      <c r="F186" s="169"/>
      <c r="G186" s="204"/>
      <c r="H186" s="204"/>
      <c r="I186" s="169"/>
      <c r="J186" s="169"/>
      <c r="K186" s="169"/>
      <c r="L186" s="204"/>
      <c r="M186" s="198"/>
      <c r="N186" s="198"/>
      <c r="O186" s="205"/>
      <c r="P186" s="205"/>
      <c r="Q186" s="205"/>
      <c r="R186" s="205"/>
      <c r="S186" s="205"/>
      <c r="T186" s="205"/>
      <c r="U186" s="210"/>
      <c r="V186" s="169"/>
      <c r="W186" s="169"/>
      <c r="X186" s="169"/>
      <c r="Y186" s="169"/>
      <c r="Z186" s="169"/>
      <c r="AA186" s="169"/>
      <c r="AB186" s="169"/>
      <c r="AC186" s="169"/>
      <c r="AD186" s="169"/>
      <c r="AE186" s="169"/>
      <c r="AF186" s="169"/>
      <c r="AG186" s="169"/>
      <c r="AH186" s="169"/>
      <c r="AI186" s="169"/>
      <c r="AJ186" s="169"/>
      <c r="AK186" s="169"/>
      <c r="AL186" s="169"/>
      <c r="AM186" s="169"/>
      <c r="AN186" s="169"/>
    </row>
    <row r="187" spans="1:40" ht="14.25" x14ac:dyDescent="0.2">
      <c r="A187" s="204"/>
      <c r="B187" s="204"/>
      <c r="C187" s="169"/>
      <c r="D187" s="204"/>
      <c r="E187" s="169"/>
      <c r="F187" s="169"/>
      <c r="G187" s="204"/>
      <c r="H187" s="204"/>
      <c r="I187" s="169"/>
      <c r="J187" s="169"/>
      <c r="K187" s="169"/>
      <c r="L187" s="204"/>
      <c r="M187" s="198"/>
      <c r="N187" s="198"/>
      <c r="O187" s="205"/>
      <c r="P187" s="205"/>
      <c r="Q187" s="205"/>
      <c r="R187" s="205"/>
      <c r="S187" s="205"/>
      <c r="T187" s="205"/>
      <c r="U187" s="210"/>
      <c r="V187" s="169"/>
      <c r="W187" s="169"/>
      <c r="X187" s="169"/>
      <c r="Y187" s="169"/>
      <c r="Z187" s="169"/>
      <c r="AA187" s="169"/>
      <c r="AB187" s="169"/>
      <c r="AC187" s="169"/>
      <c r="AD187" s="169"/>
      <c r="AE187" s="169"/>
      <c r="AF187" s="169"/>
      <c r="AG187" s="169"/>
      <c r="AH187" s="169"/>
      <c r="AI187" s="169"/>
      <c r="AJ187" s="169"/>
      <c r="AK187" s="169"/>
      <c r="AL187" s="169"/>
      <c r="AM187" s="169"/>
      <c r="AN187" s="169"/>
    </row>
    <row r="188" spans="1:40" ht="14.25" x14ac:dyDescent="0.2">
      <c r="A188" s="204"/>
      <c r="B188" s="204"/>
      <c r="C188" s="169"/>
      <c r="D188" s="204"/>
      <c r="E188" s="169"/>
      <c r="F188" s="169"/>
      <c r="G188" s="204"/>
      <c r="H188" s="204"/>
      <c r="I188" s="169"/>
      <c r="J188" s="169"/>
      <c r="K188" s="169"/>
      <c r="L188" s="204"/>
      <c r="M188" s="198"/>
      <c r="N188" s="198"/>
      <c r="O188" s="205"/>
      <c r="P188" s="205"/>
      <c r="Q188" s="205"/>
      <c r="R188" s="205"/>
      <c r="S188" s="205"/>
      <c r="T188" s="205"/>
      <c r="U188" s="210"/>
      <c r="V188" s="169"/>
      <c r="W188" s="169"/>
      <c r="X188" s="169"/>
      <c r="Y188" s="169"/>
      <c r="Z188" s="169"/>
      <c r="AA188" s="169"/>
      <c r="AB188" s="169"/>
      <c r="AC188" s="169"/>
      <c r="AD188" s="169"/>
      <c r="AE188" s="169"/>
      <c r="AF188" s="169"/>
      <c r="AG188" s="169"/>
      <c r="AH188" s="169"/>
      <c r="AI188" s="169"/>
      <c r="AJ188" s="169"/>
      <c r="AK188" s="169"/>
      <c r="AL188" s="169"/>
      <c r="AM188" s="169"/>
      <c r="AN188" s="169"/>
    </row>
    <row r="189" spans="1:40" ht="14.25" x14ac:dyDescent="0.2">
      <c r="A189" s="204"/>
      <c r="B189" s="204"/>
      <c r="C189" s="169"/>
      <c r="D189" s="204"/>
      <c r="E189" s="169"/>
      <c r="F189" s="169"/>
      <c r="G189" s="204"/>
      <c r="H189" s="204"/>
      <c r="I189" s="169"/>
      <c r="J189" s="169"/>
      <c r="K189" s="169"/>
      <c r="L189" s="204"/>
      <c r="M189" s="198"/>
      <c r="N189" s="198"/>
      <c r="O189" s="205"/>
      <c r="P189" s="205"/>
      <c r="Q189" s="205"/>
      <c r="R189" s="205"/>
      <c r="S189" s="205"/>
      <c r="T189" s="205"/>
      <c r="U189" s="210"/>
      <c r="V189" s="169"/>
      <c r="W189" s="169"/>
      <c r="X189" s="169"/>
      <c r="Y189" s="169"/>
      <c r="Z189" s="169"/>
      <c r="AA189" s="169"/>
      <c r="AB189" s="169"/>
      <c r="AC189" s="169"/>
      <c r="AD189" s="169"/>
      <c r="AE189" s="169"/>
      <c r="AF189" s="169"/>
      <c r="AG189" s="169"/>
      <c r="AH189" s="169"/>
      <c r="AI189" s="169"/>
      <c r="AJ189" s="169"/>
      <c r="AK189" s="169"/>
      <c r="AL189" s="169"/>
      <c r="AM189" s="169"/>
      <c r="AN189" s="169"/>
    </row>
    <row r="190" spans="1:40" ht="14.25" x14ac:dyDescent="0.2">
      <c r="A190" s="204"/>
      <c r="B190" s="204"/>
      <c r="C190" s="169"/>
      <c r="D190" s="204"/>
      <c r="E190" s="169"/>
      <c r="F190" s="169"/>
      <c r="G190" s="204"/>
      <c r="H190" s="204"/>
      <c r="I190" s="169"/>
      <c r="J190" s="169"/>
      <c r="K190" s="169"/>
      <c r="L190" s="204"/>
      <c r="M190" s="198"/>
      <c r="N190" s="198"/>
      <c r="O190" s="205"/>
      <c r="P190" s="205"/>
      <c r="Q190" s="205"/>
      <c r="R190" s="205"/>
      <c r="S190" s="205"/>
      <c r="T190" s="205"/>
      <c r="U190" s="210"/>
      <c r="V190" s="169"/>
      <c r="W190" s="169"/>
      <c r="X190" s="169"/>
      <c r="Y190" s="169"/>
      <c r="Z190" s="169"/>
      <c r="AA190" s="169"/>
      <c r="AB190" s="169"/>
      <c r="AC190" s="169"/>
      <c r="AD190" s="169"/>
      <c r="AE190" s="169"/>
      <c r="AF190" s="169"/>
      <c r="AG190" s="169"/>
      <c r="AH190" s="169"/>
      <c r="AI190" s="169"/>
      <c r="AJ190" s="169"/>
      <c r="AK190" s="169"/>
      <c r="AL190" s="169"/>
      <c r="AM190" s="169"/>
      <c r="AN190" s="169"/>
    </row>
    <row r="191" spans="1:40" ht="14.25" x14ac:dyDescent="0.2">
      <c r="A191" s="204"/>
      <c r="B191" s="204"/>
      <c r="C191" s="169"/>
      <c r="D191" s="204"/>
      <c r="E191" s="169"/>
      <c r="F191" s="169"/>
      <c r="G191" s="204"/>
      <c r="H191" s="204"/>
      <c r="I191" s="169"/>
      <c r="J191" s="169"/>
      <c r="K191" s="169"/>
      <c r="L191" s="204"/>
      <c r="M191" s="198"/>
      <c r="N191" s="198"/>
      <c r="O191" s="205"/>
      <c r="P191" s="205"/>
      <c r="Q191" s="205"/>
      <c r="R191" s="205"/>
      <c r="S191" s="205"/>
      <c r="T191" s="205"/>
      <c r="U191" s="210"/>
      <c r="V191" s="169"/>
      <c r="W191" s="169"/>
      <c r="X191" s="169"/>
      <c r="Y191" s="169"/>
      <c r="Z191" s="169"/>
      <c r="AA191" s="169"/>
      <c r="AB191" s="169"/>
      <c r="AC191" s="169"/>
      <c r="AD191" s="169"/>
      <c r="AE191" s="169"/>
      <c r="AF191" s="169"/>
      <c r="AG191" s="169"/>
      <c r="AH191" s="169"/>
      <c r="AI191" s="169"/>
      <c r="AJ191" s="169"/>
      <c r="AK191" s="169"/>
      <c r="AL191" s="169"/>
      <c r="AM191" s="169"/>
      <c r="AN191" s="169"/>
    </row>
    <row r="192" spans="1:40" ht="14.25" x14ac:dyDescent="0.2">
      <c r="A192" s="204"/>
      <c r="B192" s="204"/>
      <c r="C192" s="169"/>
      <c r="D192" s="204"/>
      <c r="E192" s="169"/>
      <c r="F192" s="169"/>
      <c r="G192" s="204"/>
      <c r="H192" s="204"/>
      <c r="I192" s="169"/>
      <c r="J192" s="169"/>
      <c r="K192" s="169"/>
      <c r="L192" s="204"/>
      <c r="M192" s="198"/>
      <c r="N192" s="198"/>
      <c r="O192" s="205"/>
      <c r="P192" s="205"/>
      <c r="Q192" s="205"/>
      <c r="R192" s="205"/>
      <c r="S192" s="205"/>
      <c r="T192" s="205"/>
      <c r="U192" s="210"/>
      <c r="V192" s="169"/>
      <c r="W192" s="169"/>
      <c r="X192" s="169"/>
      <c r="Y192" s="169"/>
      <c r="Z192" s="169"/>
      <c r="AA192" s="169"/>
      <c r="AB192" s="169"/>
      <c r="AC192" s="169"/>
      <c r="AD192" s="169"/>
      <c r="AE192" s="169"/>
      <c r="AF192" s="169"/>
      <c r="AG192" s="169"/>
      <c r="AH192" s="169"/>
      <c r="AI192" s="169"/>
      <c r="AJ192" s="169"/>
      <c r="AK192" s="169"/>
      <c r="AL192" s="169"/>
      <c r="AM192" s="169"/>
      <c r="AN192" s="169"/>
    </row>
    <row r="193" spans="1:40" ht="14.25" x14ac:dyDescent="0.2">
      <c r="A193" s="204"/>
      <c r="B193" s="204"/>
      <c r="C193" s="169"/>
      <c r="D193" s="204"/>
      <c r="E193" s="169"/>
      <c r="F193" s="169"/>
      <c r="G193" s="204"/>
      <c r="H193" s="204"/>
      <c r="I193" s="169"/>
      <c r="J193" s="169"/>
      <c r="K193" s="169"/>
      <c r="L193" s="204"/>
      <c r="M193" s="198"/>
      <c r="N193" s="198"/>
      <c r="O193" s="205"/>
      <c r="P193" s="205"/>
      <c r="Q193" s="205"/>
      <c r="R193" s="205"/>
      <c r="S193" s="205"/>
      <c r="T193" s="205"/>
      <c r="U193" s="210"/>
      <c r="V193" s="169"/>
      <c r="W193" s="169"/>
      <c r="X193" s="169"/>
      <c r="Y193" s="169"/>
      <c r="Z193" s="169"/>
      <c r="AA193" s="169"/>
      <c r="AB193" s="169"/>
      <c r="AC193" s="169"/>
      <c r="AD193" s="169"/>
      <c r="AE193" s="169"/>
      <c r="AF193" s="169"/>
      <c r="AG193" s="169"/>
      <c r="AH193" s="169"/>
      <c r="AI193" s="169"/>
      <c r="AJ193" s="169"/>
      <c r="AK193" s="169"/>
      <c r="AL193" s="169"/>
      <c r="AM193" s="169"/>
      <c r="AN193" s="169"/>
    </row>
    <row r="194" spans="1:40" ht="14.25" x14ac:dyDescent="0.2">
      <c r="A194" s="204"/>
      <c r="B194" s="204"/>
      <c r="C194" s="169"/>
      <c r="D194" s="204"/>
      <c r="E194" s="169"/>
      <c r="F194" s="169"/>
      <c r="G194" s="204"/>
      <c r="H194" s="204"/>
      <c r="I194" s="169"/>
      <c r="J194" s="169"/>
      <c r="K194" s="169"/>
      <c r="L194" s="204"/>
      <c r="M194" s="198"/>
      <c r="N194" s="198"/>
      <c r="O194" s="205"/>
      <c r="P194" s="205"/>
      <c r="Q194" s="205"/>
      <c r="R194" s="205"/>
      <c r="S194" s="205"/>
      <c r="T194" s="205"/>
      <c r="U194" s="210"/>
      <c r="V194" s="169"/>
      <c r="W194" s="169"/>
      <c r="X194" s="169"/>
      <c r="Y194" s="169"/>
      <c r="Z194" s="169"/>
      <c r="AA194" s="169"/>
      <c r="AB194" s="169"/>
      <c r="AC194" s="169"/>
      <c r="AD194" s="169"/>
      <c r="AE194" s="169"/>
      <c r="AF194" s="169"/>
      <c r="AG194" s="169"/>
      <c r="AH194" s="169"/>
      <c r="AI194" s="169"/>
      <c r="AJ194" s="169"/>
      <c r="AK194" s="169"/>
      <c r="AL194" s="169"/>
      <c r="AM194" s="169"/>
      <c r="AN194" s="169"/>
    </row>
    <row r="195" spans="1:40" ht="14.25" x14ac:dyDescent="0.2">
      <c r="A195" s="204"/>
      <c r="B195" s="204"/>
      <c r="C195" s="169"/>
      <c r="D195" s="204"/>
      <c r="E195" s="169"/>
      <c r="F195" s="169"/>
      <c r="G195" s="204"/>
      <c r="H195" s="204"/>
      <c r="I195" s="169"/>
      <c r="J195" s="169"/>
      <c r="K195" s="169"/>
      <c r="L195" s="204"/>
      <c r="M195" s="198"/>
      <c r="N195" s="198"/>
      <c r="O195" s="205"/>
      <c r="P195" s="205"/>
      <c r="Q195" s="205"/>
      <c r="R195" s="205"/>
      <c r="S195" s="205"/>
      <c r="T195" s="205"/>
      <c r="U195" s="210"/>
      <c r="V195" s="169"/>
      <c r="W195" s="169"/>
      <c r="X195" s="169"/>
      <c r="Y195" s="169"/>
      <c r="Z195" s="169"/>
      <c r="AA195" s="169"/>
      <c r="AB195" s="169"/>
      <c r="AC195" s="169"/>
      <c r="AD195" s="169"/>
      <c r="AE195" s="169"/>
      <c r="AF195" s="169"/>
      <c r="AG195" s="169"/>
      <c r="AH195" s="169"/>
      <c r="AI195" s="169"/>
      <c r="AJ195" s="169"/>
      <c r="AK195" s="169"/>
      <c r="AL195" s="169"/>
      <c r="AM195" s="169"/>
      <c r="AN195" s="169"/>
    </row>
    <row r="196" spans="1:40" ht="14.25" x14ac:dyDescent="0.2">
      <c r="A196" s="204"/>
      <c r="B196" s="204"/>
      <c r="C196" s="169"/>
      <c r="D196" s="204"/>
      <c r="E196" s="169"/>
      <c r="F196" s="169"/>
      <c r="G196" s="204"/>
      <c r="H196" s="204"/>
      <c r="I196" s="169"/>
      <c r="J196" s="169"/>
      <c r="K196" s="169"/>
      <c r="L196" s="204"/>
      <c r="M196" s="198"/>
      <c r="N196" s="198"/>
      <c r="O196" s="205"/>
      <c r="P196" s="205"/>
      <c r="Q196" s="205"/>
      <c r="R196" s="205"/>
      <c r="S196" s="205"/>
      <c r="T196" s="205"/>
      <c r="U196" s="210"/>
      <c r="V196" s="169"/>
      <c r="W196" s="169"/>
      <c r="X196" s="169"/>
      <c r="Y196" s="169"/>
      <c r="Z196" s="169"/>
      <c r="AA196" s="169"/>
      <c r="AB196" s="169"/>
      <c r="AC196" s="169"/>
      <c r="AD196" s="169"/>
      <c r="AE196" s="169"/>
      <c r="AF196" s="169"/>
      <c r="AG196" s="169"/>
      <c r="AH196" s="169"/>
      <c r="AI196" s="169"/>
      <c r="AJ196" s="169"/>
      <c r="AK196" s="169"/>
      <c r="AL196" s="169"/>
      <c r="AM196" s="169"/>
      <c r="AN196" s="169"/>
    </row>
    <row r="197" spans="1:40" ht="14.25" x14ac:dyDescent="0.2">
      <c r="A197" s="204"/>
      <c r="B197" s="204"/>
      <c r="C197" s="169"/>
      <c r="D197" s="204"/>
      <c r="E197" s="169"/>
      <c r="F197" s="169"/>
      <c r="G197" s="204"/>
      <c r="H197" s="204"/>
      <c r="I197" s="169"/>
      <c r="J197" s="169"/>
      <c r="K197" s="169"/>
      <c r="L197" s="204"/>
      <c r="M197" s="198"/>
      <c r="N197" s="198"/>
      <c r="O197" s="205"/>
      <c r="P197" s="205"/>
      <c r="Q197" s="205"/>
      <c r="R197" s="205"/>
      <c r="S197" s="205"/>
      <c r="T197" s="205"/>
      <c r="U197" s="210"/>
      <c r="V197" s="169"/>
      <c r="W197" s="169"/>
      <c r="X197" s="169"/>
      <c r="Y197" s="169"/>
      <c r="Z197" s="169"/>
      <c r="AA197" s="169"/>
      <c r="AB197" s="169"/>
      <c r="AC197" s="169"/>
      <c r="AD197" s="169"/>
      <c r="AE197" s="169"/>
      <c r="AF197" s="169"/>
      <c r="AG197" s="169"/>
      <c r="AH197" s="169"/>
      <c r="AI197" s="169"/>
      <c r="AJ197" s="169"/>
      <c r="AK197" s="169"/>
      <c r="AL197" s="169"/>
      <c r="AM197" s="169"/>
      <c r="AN197" s="169"/>
    </row>
    <row r="198" spans="1:40" ht="14.25" x14ac:dyDescent="0.2">
      <c r="A198" s="204"/>
      <c r="B198" s="204"/>
      <c r="C198" s="169"/>
      <c r="D198" s="204"/>
      <c r="E198" s="169"/>
      <c r="F198" s="169"/>
      <c r="G198" s="204"/>
      <c r="H198" s="204"/>
      <c r="I198" s="169"/>
      <c r="J198" s="169"/>
      <c r="K198" s="169"/>
      <c r="L198" s="204"/>
      <c r="M198" s="198"/>
      <c r="N198" s="198"/>
      <c r="O198" s="205"/>
      <c r="P198" s="205"/>
      <c r="Q198" s="205"/>
      <c r="R198" s="205"/>
      <c r="S198" s="205"/>
      <c r="T198" s="205"/>
      <c r="U198" s="210"/>
      <c r="V198" s="169"/>
      <c r="W198" s="169"/>
      <c r="X198" s="169"/>
      <c r="Y198" s="169"/>
      <c r="Z198" s="169"/>
      <c r="AA198" s="169"/>
      <c r="AB198" s="169"/>
      <c r="AC198" s="169"/>
      <c r="AD198" s="169"/>
      <c r="AE198" s="169"/>
      <c r="AF198" s="169"/>
      <c r="AG198" s="169"/>
      <c r="AH198" s="169"/>
      <c r="AI198" s="169"/>
      <c r="AJ198" s="169"/>
      <c r="AK198" s="169"/>
      <c r="AL198" s="169"/>
      <c r="AM198" s="169"/>
      <c r="AN198" s="169"/>
    </row>
    <row r="199" spans="1:40" ht="14.25" x14ac:dyDescent="0.2">
      <c r="A199" s="204"/>
      <c r="B199" s="204"/>
      <c r="C199" s="169"/>
      <c r="D199" s="204"/>
      <c r="E199" s="169"/>
      <c r="F199" s="169"/>
      <c r="G199" s="204"/>
      <c r="H199" s="204"/>
      <c r="I199" s="169"/>
      <c r="J199" s="169"/>
      <c r="K199" s="169"/>
      <c r="L199" s="204"/>
      <c r="M199" s="198"/>
      <c r="N199" s="198"/>
      <c r="O199" s="205"/>
      <c r="P199" s="205"/>
      <c r="Q199" s="205"/>
      <c r="R199" s="205"/>
      <c r="S199" s="205"/>
      <c r="T199" s="205"/>
      <c r="U199" s="210"/>
      <c r="V199" s="169"/>
      <c r="W199" s="169"/>
      <c r="X199" s="169"/>
      <c r="Y199" s="169"/>
      <c r="Z199" s="169"/>
      <c r="AA199" s="169"/>
      <c r="AB199" s="169"/>
      <c r="AC199" s="169"/>
      <c r="AD199" s="169"/>
      <c r="AE199" s="169"/>
      <c r="AF199" s="169"/>
      <c r="AG199" s="169"/>
      <c r="AH199" s="169"/>
      <c r="AI199" s="169"/>
      <c r="AJ199" s="169"/>
      <c r="AK199" s="169"/>
      <c r="AL199" s="169"/>
      <c r="AM199" s="169"/>
      <c r="AN199" s="169"/>
    </row>
    <row r="200" spans="1:40" ht="14.25" x14ac:dyDescent="0.2">
      <c r="A200" s="204"/>
      <c r="B200" s="204"/>
      <c r="C200" s="169"/>
      <c r="D200" s="204"/>
      <c r="E200" s="169"/>
      <c r="F200" s="169"/>
      <c r="G200" s="204"/>
      <c r="H200" s="204"/>
      <c r="I200" s="169"/>
      <c r="J200" s="169"/>
      <c r="K200" s="169"/>
      <c r="L200" s="204"/>
      <c r="M200" s="198"/>
      <c r="N200" s="198"/>
      <c r="O200" s="205"/>
      <c r="P200" s="205"/>
      <c r="Q200" s="205"/>
      <c r="R200" s="205"/>
      <c r="S200" s="205"/>
      <c r="T200" s="205"/>
      <c r="U200" s="210"/>
      <c r="V200" s="169"/>
      <c r="W200" s="169"/>
      <c r="X200" s="169"/>
      <c r="Y200" s="169"/>
      <c r="Z200" s="169"/>
      <c r="AA200" s="169"/>
      <c r="AB200" s="169"/>
      <c r="AC200" s="169"/>
      <c r="AD200" s="169"/>
      <c r="AE200" s="169"/>
      <c r="AF200" s="169"/>
      <c r="AG200" s="169"/>
      <c r="AH200" s="169"/>
      <c r="AI200" s="169"/>
      <c r="AJ200" s="169"/>
      <c r="AK200" s="169"/>
      <c r="AL200" s="169"/>
      <c r="AM200" s="169"/>
      <c r="AN200" s="169"/>
    </row>
    <row r="201" spans="1:40" ht="14.25" x14ac:dyDescent="0.2">
      <c r="A201" s="204"/>
      <c r="B201" s="204"/>
      <c r="C201" s="169"/>
      <c r="D201" s="204"/>
      <c r="E201" s="169"/>
      <c r="F201" s="169"/>
      <c r="G201" s="204"/>
      <c r="H201" s="204"/>
      <c r="I201" s="169"/>
      <c r="J201" s="169"/>
      <c r="K201" s="169"/>
      <c r="L201" s="204"/>
      <c r="M201" s="198"/>
      <c r="N201" s="198"/>
      <c r="O201" s="205"/>
      <c r="P201" s="205"/>
      <c r="Q201" s="205"/>
      <c r="R201" s="205"/>
      <c r="S201" s="205"/>
      <c r="T201" s="205"/>
      <c r="U201" s="210"/>
      <c r="V201" s="169"/>
      <c r="W201" s="169"/>
      <c r="X201" s="169"/>
      <c r="Y201" s="169"/>
      <c r="Z201" s="169"/>
      <c r="AA201" s="169"/>
      <c r="AB201" s="169"/>
      <c r="AC201" s="169"/>
      <c r="AD201" s="169"/>
      <c r="AE201" s="169"/>
      <c r="AF201" s="169"/>
      <c r="AG201" s="169"/>
      <c r="AH201" s="169"/>
      <c r="AI201" s="169"/>
      <c r="AJ201" s="169"/>
      <c r="AK201" s="169"/>
      <c r="AL201" s="169"/>
      <c r="AM201" s="169"/>
      <c r="AN201" s="169"/>
    </row>
    <row r="202" spans="1:40" ht="14.25" x14ac:dyDescent="0.2">
      <c r="A202" s="204"/>
      <c r="B202" s="204"/>
      <c r="C202" s="169"/>
      <c r="D202" s="204"/>
      <c r="E202" s="169"/>
      <c r="F202" s="169"/>
      <c r="G202" s="204"/>
      <c r="H202" s="204"/>
      <c r="I202" s="169"/>
      <c r="J202" s="169"/>
      <c r="K202" s="169"/>
      <c r="L202" s="204"/>
      <c r="M202" s="198"/>
      <c r="N202" s="198"/>
      <c r="O202" s="205"/>
      <c r="P202" s="205"/>
      <c r="Q202" s="205"/>
      <c r="R202" s="205"/>
      <c r="S202" s="205"/>
      <c r="T202" s="205"/>
      <c r="U202" s="210"/>
      <c r="V202" s="169"/>
      <c r="W202" s="169"/>
      <c r="X202" s="169"/>
      <c r="Y202" s="169"/>
      <c r="Z202" s="169"/>
      <c r="AA202" s="169"/>
      <c r="AB202" s="169"/>
      <c r="AC202" s="169"/>
      <c r="AD202" s="169"/>
      <c r="AE202" s="169"/>
      <c r="AF202" s="169"/>
      <c r="AG202" s="169"/>
      <c r="AH202" s="169"/>
      <c r="AI202" s="169"/>
      <c r="AJ202" s="169"/>
      <c r="AK202" s="169"/>
      <c r="AL202" s="169"/>
      <c r="AM202" s="169"/>
      <c r="AN202" s="169"/>
    </row>
    <row r="203" spans="1:40" ht="14.25" x14ac:dyDescent="0.2">
      <c r="A203" s="204"/>
      <c r="B203" s="204"/>
      <c r="C203" s="169"/>
      <c r="D203" s="204"/>
      <c r="E203" s="169"/>
      <c r="F203" s="169"/>
      <c r="G203" s="204"/>
      <c r="H203" s="204"/>
      <c r="I203" s="169"/>
      <c r="J203" s="169"/>
      <c r="K203" s="169"/>
      <c r="L203" s="204"/>
      <c r="M203" s="198"/>
      <c r="N203" s="198"/>
      <c r="O203" s="205"/>
      <c r="P203" s="205"/>
      <c r="Q203" s="205"/>
      <c r="R203" s="205"/>
      <c r="S203" s="205"/>
      <c r="T203" s="205"/>
      <c r="U203" s="210"/>
      <c r="V203" s="169"/>
      <c r="W203" s="169"/>
      <c r="X203" s="169"/>
      <c r="Y203" s="169"/>
      <c r="Z203" s="169"/>
      <c r="AA203" s="169"/>
      <c r="AB203" s="169"/>
      <c r="AC203" s="169"/>
      <c r="AD203" s="169"/>
      <c r="AE203" s="169"/>
      <c r="AF203" s="169"/>
      <c r="AG203" s="169"/>
      <c r="AH203" s="169"/>
      <c r="AI203" s="169"/>
      <c r="AJ203" s="169"/>
      <c r="AK203" s="169"/>
      <c r="AL203" s="169"/>
      <c r="AM203" s="169"/>
      <c r="AN203" s="169"/>
    </row>
    <row r="204" spans="1:40" ht="14.25" x14ac:dyDescent="0.2">
      <c r="A204" s="204"/>
      <c r="B204" s="204"/>
      <c r="C204" s="169"/>
      <c r="D204" s="204"/>
      <c r="E204" s="169"/>
      <c r="F204" s="169"/>
      <c r="G204" s="204"/>
      <c r="H204" s="204"/>
      <c r="I204" s="169"/>
      <c r="J204" s="169"/>
      <c r="K204" s="169"/>
      <c r="L204" s="204"/>
      <c r="M204" s="198"/>
      <c r="N204" s="198"/>
      <c r="O204" s="205"/>
      <c r="P204" s="205"/>
      <c r="Q204" s="205"/>
      <c r="R204" s="205"/>
      <c r="S204" s="205"/>
      <c r="T204" s="205"/>
      <c r="U204" s="210"/>
      <c r="V204" s="169"/>
      <c r="W204" s="169"/>
      <c r="X204" s="169"/>
      <c r="Y204" s="169"/>
      <c r="Z204" s="169"/>
      <c r="AA204" s="169"/>
      <c r="AB204" s="169"/>
      <c r="AC204" s="169"/>
      <c r="AD204" s="169"/>
      <c r="AE204" s="169"/>
      <c r="AF204" s="169"/>
      <c r="AG204" s="169"/>
      <c r="AH204" s="169"/>
      <c r="AI204" s="169"/>
      <c r="AJ204" s="169"/>
      <c r="AK204" s="169"/>
      <c r="AL204" s="169"/>
      <c r="AM204" s="169"/>
      <c r="AN204" s="169"/>
    </row>
    <row r="205" spans="1:40" ht="14.25" x14ac:dyDescent="0.2">
      <c r="A205" s="204"/>
      <c r="B205" s="204"/>
      <c r="C205" s="169"/>
      <c r="D205" s="204"/>
      <c r="E205" s="169"/>
      <c r="F205" s="169"/>
      <c r="G205" s="204"/>
      <c r="H205" s="204"/>
      <c r="I205" s="169"/>
      <c r="J205" s="169"/>
      <c r="K205" s="169"/>
      <c r="L205" s="204"/>
      <c r="M205" s="198"/>
      <c r="N205" s="198"/>
      <c r="O205" s="205"/>
      <c r="P205" s="205"/>
      <c r="Q205" s="205"/>
      <c r="R205" s="205"/>
      <c r="S205" s="205"/>
      <c r="T205" s="205"/>
      <c r="U205" s="210"/>
      <c r="V205" s="169"/>
      <c r="W205" s="169"/>
      <c r="X205" s="169"/>
      <c r="Y205" s="169"/>
      <c r="Z205" s="169"/>
      <c r="AA205" s="169"/>
      <c r="AB205" s="169"/>
      <c r="AC205" s="169"/>
      <c r="AD205" s="169"/>
      <c r="AE205" s="169"/>
      <c r="AF205" s="169"/>
      <c r="AG205" s="169"/>
      <c r="AH205" s="169"/>
      <c r="AI205" s="169"/>
      <c r="AJ205" s="169"/>
      <c r="AK205" s="169"/>
      <c r="AL205" s="169"/>
      <c r="AM205" s="169"/>
      <c r="AN205" s="169"/>
    </row>
    <row r="206" spans="1:40" ht="14.25" x14ac:dyDescent="0.2">
      <c r="A206" s="204"/>
      <c r="B206" s="204"/>
      <c r="C206" s="169"/>
      <c r="D206" s="204"/>
      <c r="E206" s="169"/>
      <c r="F206" s="169"/>
      <c r="G206" s="204"/>
      <c r="H206" s="204"/>
      <c r="I206" s="169"/>
      <c r="J206" s="169"/>
      <c r="K206" s="169"/>
      <c r="L206" s="204"/>
      <c r="M206" s="198"/>
      <c r="N206" s="198"/>
      <c r="O206" s="205"/>
      <c r="P206" s="205"/>
      <c r="Q206" s="205"/>
      <c r="R206" s="205"/>
      <c r="S206" s="205"/>
      <c r="T206" s="205"/>
      <c r="U206" s="210"/>
      <c r="V206" s="169"/>
      <c r="W206" s="169"/>
      <c r="X206" s="169"/>
      <c r="Y206" s="169"/>
      <c r="Z206" s="169"/>
      <c r="AA206" s="169"/>
      <c r="AB206" s="169"/>
      <c r="AC206" s="169"/>
      <c r="AD206" s="169"/>
      <c r="AE206" s="169"/>
      <c r="AF206" s="169"/>
      <c r="AG206" s="169"/>
      <c r="AH206" s="169"/>
      <c r="AI206" s="169"/>
      <c r="AJ206" s="169"/>
      <c r="AK206" s="169"/>
      <c r="AL206" s="169"/>
      <c r="AM206" s="169"/>
      <c r="AN206" s="169"/>
    </row>
    <row r="207" spans="1:40" ht="14.25" x14ac:dyDescent="0.2">
      <c r="A207" s="204"/>
      <c r="B207" s="204"/>
      <c r="C207" s="169"/>
      <c r="D207" s="204"/>
      <c r="E207" s="169"/>
      <c r="F207" s="169"/>
      <c r="G207" s="204"/>
      <c r="H207" s="204"/>
      <c r="I207" s="169"/>
      <c r="J207" s="169"/>
      <c r="K207" s="169"/>
      <c r="L207" s="204"/>
      <c r="M207" s="198"/>
      <c r="N207" s="198"/>
      <c r="O207" s="205"/>
      <c r="P207" s="205"/>
      <c r="Q207" s="205"/>
      <c r="R207" s="205"/>
      <c r="S207" s="205"/>
      <c r="T207" s="205"/>
      <c r="U207" s="210"/>
      <c r="V207" s="169"/>
      <c r="W207" s="169"/>
      <c r="X207" s="169"/>
      <c r="Y207" s="169"/>
      <c r="Z207" s="169"/>
      <c r="AA207" s="169"/>
      <c r="AB207" s="169"/>
      <c r="AC207" s="169"/>
      <c r="AD207" s="169"/>
      <c r="AE207" s="169"/>
      <c r="AF207" s="169"/>
      <c r="AG207" s="169"/>
      <c r="AH207" s="169"/>
      <c r="AI207" s="169"/>
      <c r="AJ207" s="169"/>
      <c r="AK207" s="169"/>
      <c r="AL207" s="169"/>
      <c r="AM207" s="169"/>
      <c r="AN207" s="169"/>
    </row>
    <row r="208" spans="1:40" ht="14.25" x14ac:dyDescent="0.2">
      <c r="A208" s="204"/>
      <c r="B208" s="204"/>
      <c r="C208" s="169"/>
      <c r="D208" s="204"/>
      <c r="E208" s="169"/>
      <c r="F208" s="169"/>
      <c r="G208" s="204"/>
      <c r="H208" s="204"/>
      <c r="I208" s="169"/>
      <c r="J208" s="169"/>
      <c r="K208" s="169"/>
      <c r="L208" s="204"/>
      <c r="M208" s="198"/>
      <c r="N208" s="198"/>
      <c r="O208" s="205"/>
      <c r="P208" s="205"/>
      <c r="Q208" s="205"/>
      <c r="R208" s="205"/>
      <c r="S208" s="205"/>
      <c r="T208" s="205"/>
      <c r="U208" s="210"/>
      <c r="V208" s="169"/>
      <c r="W208" s="169"/>
      <c r="X208" s="169"/>
      <c r="Y208" s="169"/>
      <c r="Z208" s="169"/>
      <c r="AA208" s="169"/>
      <c r="AB208" s="169"/>
      <c r="AC208" s="169"/>
      <c r="AD208" s="169"/>
      <c r="AE208" s="169"/>
      <c r="AF208" s="169"/>
      <c r="AG208" s="169"/>
      <c r="AH208" s="169"/>
      <c r="AI208" s="169"/>
      <c r="AJ208" s="169"/>
      <c r="AK208" s="169"/>
      <c r="AL208" s="169"/>
      <c r="AM208" s="169"/>
      <c r="AN208" s="169"/>
    </row>
    <row r="209" spans="1:40" ht="14.25" x14ac:dyDescent="0.2">
      <c r="A209" s="204"/>
      <c r="B209" s="204"/>
      <c r="C209" s="169"/>
      <c r="D209" s="204"/>
      <c r="E209" s="169"/>
      <c r="F209" s="169"/>
      <c r="G209" s="204"/>
      <c r="H209" s="204"/>
      <c r="I209" s="169"/>
      <c r="J209" s="169"/>
      <c r="K209" s="169"/>
      <c r="L209" s="204"/>
      <c r="M209" s="198"/>
      <c r="N209" s="198"/>
      <c r="O209" s="205"/>
      <c r="P209" s="205"/>
      <c r="Q209" s="205"/>
      <c r="R209" s="205"/>
      <c r="S209" s="205"/>
      <c r="T209" s="205"/>
      <c r="U209" s="210"/>
      <c r="V209" s="169"/>
      <c r="W209" s="169"/>
      <c r="X209" s="169"/>
      <c r="Y209" s="169"/>
      <c r="Z209" s="169"/>
      <c r="AA209" s="169"/>
      <c r="AB209" s="169"/>
      <c r="AC209" s="169"/>
      <c r="AD209" s="169"/>
      <c r="AE209" s="169"/>
      <c r="AF209" s="169"/>
      <c r="AG209" s="169"/>
      <c r="AH209" s="169"/>
      <c r="AI209" s="169"/>
      <c r="AJ209" s="169"/>
      <c r="AK209" s="169"/>
      <c r="AL209" s="169"/>
      <c r="AM209" s="169"/>
      <c r="AN209" s="169"/>
    </row>
    <row r="210" spans="1:40" ht="14.25" x14ac:dyDescent="0.2">
      <c r="A210" s="204"/>
      <c r="B210" s="204"/>
      <c r="C210" s="169"/>
      <c r="D210" s="204"/>
      <c r="E210" s="169"/>
      <c r="F210" s="169"/>
      <c r="G210" s="204"/>
      <c r="H210" s="204"/>
      <c r="I210" s="169"/>
      <c r="J210" s="169"/>
      <c r="K210" s="169"/>
      <c r="L210" s="204"/>
      <c r="M210" s="198"/>
      <c r="N210" s="198"/>
      <c r="O210" s="205"/>
      <c r="P210" s="205"/>
      <c r="Q210" s="205"/>
      <c r="R210" s="205"/>
      <c r="S210" s="205"/>
      <c r="T210" s="205"/>
      <c r="U210" s="210"/>
      <c r="V210" s="169"/>
      <c r="W210" s="169"/>
      <c r="X210" s="169"/>
      <c r="Y210" s="169"/>
      <c r="Z210" s="169"/>
      <c r="AA210" s="169"/>
      <c r="AB210" s="169"/>
      <c r="AC210" s="169"/>
      <c r="AD210" s="169"/>
      <c r="AE210" s="169"/>
      <c r="AF210" s="169"/>
      <c r="AG210" s="169"/>
      <c r="AH210" s="169"/>
      <c r="AI210" s="169"/>
      <c r="AJ210" s="169"/>
      <c r="AK210" s="169"/>
      <c r="AL210" s="169"/>
      <c r="AM210" s="169"/>
      <c r="AN210" s="169"/>
    </row>
    <row r="211" spans="1:40" ht="14.25" x14ac:dyDescent="0.2">
      <c r="A211" s="204"/>
      <c r="B211" s="204"/>
      <c r="C211" s="169"/>
      <c r="D211" s="204"/>
      <c r="E211" s="169"/>
      <c r="F211" s="169"/>
      <c r="G211" s="204"/>
      <c r="H211" s="204"/>
      <c r="I211" s="169"/>
      <c r="J211" s="169"/>
      <c r="K211" s="169"/>
      <c r="L211" s="204"/>
      <c r="M211" s="198"/>
      <c r="N211" s="198"/>
      <c r="O211" s="205"/>
      <c r="P211" s="205"/>
      <c r="Q211" s="205"/>
      <c r="R211" s="205"/>
      <c r="S211" s="205"/>
      <c r="T211" s="205"/>
      <c r="U211" s="210"/>
      <c r="V211" s="169"/>
      <c r="W211" s="169"/>
      <c r="X211" s="169"/>
      <c r="Y211" s="169"/>
      <c r="Z211" s="169"/>
      <c r="AA211" s="169"/>
      <c r="AB211" s="169"/>
      <c r="AC211" s="169"/>
      <c r="AD211" s="169"/>
      <c r="AE211" s="169"/>
      <c r="AF211" s="169"/>
      <c r="AG211" s="169"/>
      <c r="AH211" s="169"/>
      <c r="AI211" s="169"/>
      <c r="AJ211" s="169"/>
      <c r="AK211" s="169"/>
      <c r="AL211" s="169"/>
      <c r="AM211" s="169"/>
      <c r="AN211" s="169"/>
    </row>
    <row r="212" spans="1:40" ht="14.25" x14ac:dyDescent="0.2">
      <c r="A212" s="204"/>
      <c r="B212" s="204"/>
      <c r="C212" s="169"/>
      <c r="D212" s="204"/>
      <c r="E212" s="169"/>
      <c r="F212" s="169"/>
      <c r="G212" s="204"/>
      <c r="H212" s="204"/>
      <c r="I212" s="169"/>
      <c r="J212" s="169"/>
      <c r="K212" s="169"/>
      <c r="L212" s="204"/>
      <c r="M212" s="198"/>
      <c r="N212" s="198"/>
      <c r="O212" s="205"/>
      <c r="P212" s="205"/>
      <c r="Q212" s="205"/>
      <c r="R212" s="205"/>
      <c r="S212" s="205"/>
      <c r="T212" s="205"/>
      <c r="U212" s="210"/>
      <c r="V212" s="169"/>
      <c r="W212" s="169"/>
      <c r="X212" s="169"/>
      <c r="Y212" s="169"/>
      <c r="Z212" s="169"/>
      <c r="AA212" s="169"/>
      <c r="AB212" s="169"/>
      <c r="AC212" s="169"/>
      <c r="AD212" s="169"/>
      <c r="AE212" s="169"/>
      <c r="AF212" s="169"/>
      <c r="AG212" s="169"/>
      <c r="AH212" s="169"/>
      <c r="AI212" s="169"/>
      <c r="AJ212" s="169"/>
      <c r="AK212" s="169"/>
      <c r="AL212" s="169"/>
      <c r="AM212" s="169"/>
      <c r="AN212" s="169"/>
    </row>
    <row r="213" spans="1:40" ht="14.25" x14ac:dyDescent="0.2">
      <c r="A213" s="204"/>
      <c r="B213" s="204"/>
      <c r="C213" s="169"/>
      <c r="D213" s="204"/>
      <c r="E213" s="169"/>
      <c r="F213" s="169"/>
      <c r="G213" s="204"/>
      <c r="H213" s="204"/>
      <c r="I213" s="169"/>
      <c r="J213" s="169"/>
      <c r="K213" s="169"/>
      <c r="L213" s="204"/>
      <c r="M213" s="198"/>
      <c r="N213" s="198"/>
      <c r="O213" s="205"/>
      <c r="P213" s="205"/>
      <c r="Q213" s="205"/>
      <c r="R213" s="205"/>
      <c r="S213" s="205"/>
      <c r="T213" s="205"/>
      <c r="U213" s="210"/>
      <c r="V213" s="169"/>
      <c r="W213" s="169"/>
      <c r="X213" s="169"/>
      <c r="Y213" s="169"/>
      <c r="Z213" s="169"/>
      <c r="AA213" s="169"/>
      <c r="AB213" s="169"/>
      <c r="AC213" s="169"/>
      <c r="AD213" s="169"/>
      <c r="AE213" s="169"/>
      <c r="AF213" s="169"/>
      <c r="AG213" s="169"/>
      <c r="AH213" s="169"/>
      <c r="AI213" s="169"/>
      <c r="AJ213" s="169"/>
      <c r="AK213" s="169"/>
      <c r="AL213" s="169"/>
      <c r="AM213" s="169"/>
      <c r="AN213" s="169"/>
    </row>
    <row r="214" spans="1:40" ht="14.25" x14ac:dyDescent="0.2">
      <c r="A214" s="204"/>
      <c r="B214" s="204"/>
      <c r="C214" s="169"/>
      <c r="D214" s="204"/>
      <c r="E214" s="169"/>
      <c r="F214" s="169"/>
      <c r="G214" s="204"/>
      <c r="H214" s="204"/>
      <c r="I214" s="169"/>
      <c r="J214" s="169"/>
      <c r="K214" s="169"/>
      <c r="L214" s="204"/>
      <c r="M214" s="198"/>
      <c r="N214" s="198"/>
      <c r="O214" s="205"/>
      <c r="P214" s="205"/>
      <c r="Q214" s="205"/>
      <c r="R214" s="205"/>
      <c r="S214" s="205"/>
      <c r="T214" s="205"/>
      <c r="U214" s="210"/>
      <c r="V214" s="169"/>
      <c r="W214" s="169"/>
      <c r="X214" s="169"/>
      <c r="Y214" s="169"/>
      <c r="Z214" s="169"/>
      <c r="AA214" s="169"/>
      <c r="AB214" s="169"/>
      <c r="AC214" s="169"/>
      <c r="AD214" s="169"/>
      <c r="AE214" s="169"/>
      <c r="AF214" s="169"/>
      <c r="AG214" s="169"/>
      <c r="AH214" s="169"/>
      <c r="AI214" s="169"/>
      <c r="AJ214" s="169"/>
      <c r="AK214" s="169"/>
      <c r="AL214" s="169"/>
      <c r="AM214" s="169"/>
      <c r="AN214" s="169"/>
    </row>
    <row r="215" spans="1:40" ht="14.25" x14ac:dyDescent="0.2">
      <c r="A215" s="204"/>
      <c r="B215" s="204"/>
      <c r="C215" s="169"/>
      <c r="D215" s="204"/>
      <c r="E215" s="169"/>
      <c r="F215" s="169"/>
      <c r="G215" s="204"/>
      <c r="H215" s="204"/>
      <c r="I215" s="169"/>
      <c r="J215" s="169"/>
      <c r="K215" s="169"/>
      <c r="L215" s="204"/>
      <c r="M215" s="198"/>
      <c r="N215" s="198"/>
      <c r="O215" s="205"/>
      <c r="P215" s="205"/>
      <c r="Q215" s="205"/>
      <c r="R215" s="205"/>
      <c r="S215" s="205"/>
      <c r="T215" s="205"/>
      <c r="U215" s="210"/>
      <c r="V215" s="169"/>
      <c r="W215" s="169"/>
      <c r="X215" s="169"/>
      <c r="Y215" s="169"/>
      <c r="Z215" s="169"/>
      <c r="AA215" s="169"/>
      <c r="AB215" s="169"/>
      <c r="AC215" s="169"/>
      <c r="AD215" s="169"/>
      <c r="AE215" s="169"/>
      <c r="AF215" s="169"/>
      <c r="AG215" s="169"/>
      <c r="AH215" s="169"/>
      <c r="AI215" s="169"/>
      <c r="AJ215" s="169"/>
      <c r="AK215" s="169"/>
      <c r="AL215" s="169"/>
      <c r="AM215" s="169"/>
      <c r="AN215" s="169"/>
    </row>
    <row r="216" spans="1:40" ht="14.25" x14ac:dyDescent="0.2">
      <c r="A216" s="204"/>
      <c r="B216" s="204"/>
      <c r="C216" s="169"/>
      <c r="D216" s="204"/>
      <c r="E216" s="169"/>
      <c r="F216" s="169"/>
      <c r="G216" s="204"/>
      <c r="H216" s="204"/>
      <c r="I216" s="169"/>
      <c r="J216" s="169"/>
      <c r="K216" s="169"/>
      <c r="L216" s="204"/>
      <c r="M216" s="198"/>
      <c r="N216" s="198"/>
      <c r="O216" s="205"/>
      <c r="P216" s="205"/>
      <c r="Q216" s="205"/>
      <c r="R216" s="205"/>
      <c r="S216" s="205"/>
      <c r="T216" s="205"/>
      <c r="U216" s="210"/>
      <c r="V216" s="169"/>
      <c r="W216" s="169"/>
      <c r="X216" s="169"/>
      <c r="Y216" s="169"/>
      <c r="Z216" s="169"/>
      <c r="AA216" s="169"/>
      <c r="AB216" s="169"/>
      <c r="AC216" s="169"/>
      <c r="AD216" s="169"/>
      <c r="AE216" s="169"/>
      <c r="AF216" s="169"/>
      <c r="AG216" s="169"/>
      <c r="AH216" s="169"/>
      <c r="AI216" s="169"/>
      <c r="AJ216" s="169"/>
      <c r="AK216" s="169"/>
      <c r="AL216" s="169"/>
      <c r="AM216" s="169"/>
      <c r="AN216" s="169"/>
    </row>
    <row r="217" spans="1:40" ht="14.25" x14ac:dyDescent="0.2">
      <c r="A217" s="204"/>
      <c r="B217" s="204"/>
      <c r="C217" s="169"/>
      <c r="D217" s="204"/>
      <c r="E217" s="169"/>
      <c r="F217" s="169"/>
      <c r="G217" s="204"/>
      <c r="H217" s="204"/>
      <c r="I217" s="169"/>
      <c r="J217" s="169"/>
      <c r="K217" s="169"/>
      <c r="L217" s="204"/>
      <c r="M217" s="198"/>
      <c r="N217" s="198"/>
      <c r="O217" s="205"/>
      <c r="P217" s="205"/>
      <c r="Q217" s="205"/>
      <c r="R217" s="205"/>
      <c r="S217" s="205"/>
      <c r="T217" s="205"/>
      <c r="U217" s="210"/>
      <c r="V217" s="169"/>
      <c r="W217" s="169"/>
      <c r="X217" s="169"/>
      <c r="Y217" s="169"/>
      <c r="Z217" s="169"/>
      <c r="AA217" s="169"/>
      <c r="AB217" s="169"/>
      <c r="AC217" s="169"/>
      <c r="AD217" s="169"/>
      <c r="AE217" s="169"/>
      <c r="AF217" s="169"/>
      <c r="AG217" s="169"/>
      <c r="AH217" s="169"/>
      <c r="AI217" s="169"/>
      <c r="AJ217" s="169"/>
      <c r="AK217" s="169"/>
      <c r="AL217" s="169"/>
      <c r="AM217" s="169"/>
      <c r="AN217" s="169"/>
    </row>
    <row r="218" spans="1:40" ht="14.25" x14ac:dyDescent="0.2">
      <c r="A218" s="204"/>
      <c r="B218" s="204"/>
      <c r="C218" s="169"/>
      <c r="D218" s="204"/>
      <c r="E218" s="169"/>
      <c r="F218" s="169"/>
      <c r="G218" s="204"/>
      <c r="H218" s="204"/>
      <c r="I218" s="169"/>
      <c r="J218" s="169"/>
      <c r="K218" s="169"/>
      <c r="L218" s="204"/>
      <c r="M218" s="198"/>
      <c r="N218" s="198"/>
      <c r="O218" s="205"/>
      <c r="P218" s="205"/>
      <c r="Q218" s="205"/>
      <c r="R218" s="205"/>
      <c r="S218" s="205"/>
      <c r="T218" s="205"/>
      <c r="U218" s="210"/>
      <c r="V218" s="169"/>
      <c r="W218" s="169"/>
      <c r="X218" s="169"/>
      <c r="Y218" s="169"/>
      <c r="Z218" s="169"/>
      <c r="AA218" s="169"/>
      <c r="AB218" s="169"/>
      <c r="AC218" s="169"/>
      <c r="AD218" s="169"/>
      <c r="AE218" s="169"/>
      <c r="AF218" s="169"/>
      <c r="AG218" s="169"/>
      <c r="AH218" s="169"/>
      <c r="AI218" s="169"/>
      <c r="AJ218" s="169"/>
      <c r="AK218" s="169"/>
      <c r="AL218" s="169"/>
      <c r="AM218" s="169"/>
      <c r="AN218" s="169"/>
    </row>
    <row r="219" spans="1:40" ht="14.25" x14ac:dyDescent="0.2">
      <c r="A219" s="204"/>
      <c r="M219" s="31"/>
      <c r="N219" s="198"/>
      <c r="O219" s="205"/>
      <c r="P219" s="205"/>
      <c r="Q219" s="205"/>
      <c r="R219" s="205"/>
      <c r="S219" s="205"/>
      <c r="T219" s="205"/>
      <c r="U219" s="210"/>
      <c r="V219" s="169"/>
      <c r="W219" s="169"/>
      <c r="X219" s="169"/>
      <c r="Y219" s="169"/>
      <c r="Z219" s="169"/>
      <c r="AA219" s="169"/>
      <c r="AB219" s="169"/>
      <c r="AC219" s="169"/>
      <c r="AD219" s="169"/>
      <c r="AE219" s="169"/>
      <c r="AF219" s="169"/>
      <c r="AG219" s="169"/>
      <c r="AH219" s="169"/>
      <c r="AI219" s="169"/>
      <c r="AJ219" s="169"/>
      <c r="AK219" s="169"/>
      <c r="AL219" s="169"/>
      <c r="AM219" s="169"/>
      <c r="AN219" s="169"/>
    </row>
    <row r="220" spans="1:40" ht="14.25" x14ac:dyDescent="0.2">
      <c r="A220" s="204"/>
      <c r="M220" s="31"/>
      <c r="N220" s="198"/>
      <c r="O220" s="205"/>
      <c r="P220" s="205"/>
      <c r="Q220" s="205"/>
      <c r="R220" s="205"/>
      <c r="S220" s="205"/>
      <c r="T220" s="205"/>
      <c r="U220" s="210"/>
      <c r="V220" s="169"/>
      <c r="W220" s="169"/>
      <c r="X220" s="169"/>
      <c r="Y220" s="169"/>
      <c r="Z220" s="169"/>
      <c r="AA220" s="169"/>
      <c r="AB220" s="169"/>
      <c r="AC220" s="169"/>
      <c r="AD220" s="169"/>
      <c r="AE220" s="169"/>
      <c r="AF220" s="169"/>
      <c r="AG220" s="169"/>
      <c r="AH220" s="169"/>
      <c r="AI220" s="169"/>
      <c r="AJ220" s="169"/>
      <c r="AK220" s="169"/>
      <c r="AL220" s="169"/>
      <c r="AM220" s="169"/>
      <c r="AN220" s="169"/>
    </row>
    <row r="221" spans="1:40" ht="14.25" x14ac:dyDescent="0.2">
      <c r="A221" s="204"/>
      <c r="M221" s="31"/>
      <c r="N221" s="198"/>
      <c r="O221" s="205"/>
      <c r="P221" s="205"/>
      <c r="Q221" s="205"/>
      <c r="R221" s="205"/>
      <c r="S221" s="205"/>
      <c r="T221" s="205"/>
      <c r="U221" s="210"/>
      <c r="V221" s="169"/>
      <c r="W221" s="169"/>
      <c r="X221" s="169"/>
      <c r="Y221" s="169"/>
      <c r="Z221" s="169"/>
      <c r="AA221" s="169"/>
      <c r="AB221" s="169"/>
      <c r="AC221" s="169"/>
      <c r="AD221" s="169"/>
      <c r="AE221" s="169"/>
      <c r="AF221" s="169"/>
      <c r="AG221" s="169"/>
      <c r="AH221" s="169"/>
      <c r="AI221" s="169"/>
      <c r="AJ221" s="169"/>
      <c r="AK221" s="169"/>
      <c r="AL221" s="169"/>
      <c r="AM221" s="169"/>
      <c r="AN221" s="169"/>
    </row>
    <row r="222" spans="1:40" ht="14.25" x14ac:dyDescent="0.2">
      <c r="A222" s="204"/>
      <c r="M222" s="31"/>
      <c r="N222" s="198"/>
      <c r="O222" s="205"/>
      <c r="P222" s="205"/>
      <c r="Q222" s="205"/>
      <c r="R222" s="205"/>
      <c r="S222" s="205"/>
      <c r="T222" s="205"/>
      <c r="U222" s="210"/>
      <c r="V222" s="169"/>
      <c r="W222" s="169"/>
      <c r="X222" s="169"/>
      <c r="Y222" s="169"/>
      <c r="Z222" s="169"/>
      <c r="AA222" s="169"/>
      <c r="AB222" s="169"/>
      <c r="AC222" s="169"/>
      <c r="AD222" s="169"/>
      <c r="AE222" s="169"/>
      <c r="AF222" s="169"/>
      <c r="AG222" s="169"/>
      <c r="AH222" s="169"/>
      <c r="AI222" s="169"/>
      <c r="AJ222" s="169"/>
      <c r="AK222" s="169"/>
      <c r="AL222" s="169"/>
      <c r="AM222" s="169"/>
      <c r="AN222" s="169"/>
    </row>
    <row r="223" spans="1:40" ht="14.25" x14ac:dyDescent="0.2">
      <c r="A223" s="204"/>
      <c r="M223" s="31"/>
      <c r="N223" s="31"/>
      <c r="U223" s="24"/>
      <c r="V223" s="169"/>
      <c r="W223" s="169"/>
      <c r="X223" s="169"/>
      <c r="Y223" s="169"/>
      <c r="Z223" s="169"/>
      <c r="AA223" s="169"/>
      <c r="AB223" s="169"/>
      <c r="AC223" s="169"/>
      <c r="AD223" s="169"/>
      <c r="AE223" s="169"/>
      <c r="AF223" s="169"/>
      <c r="AG223" s="169"/>
      <c r="AH223" s="169"/>
      <c r="AI223" s="169"/>
      <c r="AJ223" s="169"/>
      <c r="AK223" s="169"/>
      <c r="AL223" s="169"/>
      <c r="AM223" s="169"/>
      <c r="AN223" s="169"/>
    </row>
    <row r="224" spans="1:40" ht="14.25" x14ac:dyDescent="0.2">
      <c r="A224" s="204"/>
      <c r="M224" s="31"/>
      <c r="N224" s="31"/>
      <c r="U224" s="24"/>
      <c r="V224" s="169"/>
      <c r="W224" s="169"/>
      <c r="X224" s="169"/>
      <c r="Y224" s="169"/>
      <c r="Z224" s="169"/>
      <c r="AA224" s="169"/>
      <c r="AB224" s="169"/>
      <c r="AC224" s="169"/>
      <c r="AD224" s="169"/>
      <c r="AE224" s="169"/>
      <c r="AF224" s="169"/>
      <c r="AG224" s="169"/>
      <c r="AH224" s="169"/>
      <c r="AI224" s="169"/>
      <c r="AJ224" s="169"/>
      <c r="AK224" s="169"/>
      <c r="AL224" s="169"/>
      <c r="AM224" s="169"/>
      <c r="AN224" s="169"/>
    </row>
    <row r="225" spans="1:40" ht="14.25" x14ac:dyDescent="0.2">
      <c r="A225" s="204"/>
      <c r="M225" s="31"/>
      <c r="N225" s="31"/>
      <c r="U225" s="24"/>
      <c r="V225" s="169"/>
      <c r="W225" s="169"/>
      <c r="X225" s="169"/>
      <c r="Y225" s="169"/>
      <c r="Z225" s="169"/>
      <c r="AA225" s="169"/>
      <c r="AB225" s="169"/>
      <c r="AC225" s="169"/>
      <c r="AD225" s="169"/>
      <c r="AE225" s="169"/>
      <c r="AF225" s="169"/>
      <c r="AG225" s="169"/>
      <c r="AH225" s="169"/>
      <c r="AI225" s="169"/>
      <c r="AJ225" s="169"/>
      <c r="AK225" s="169"/>
      <c r="AL225" s="169"/>
      <c r="AM225" s="169"/>
      <c r="AN225" s="169"/>
    </row>
    <row r="226" spans="1:40" ht="14.25" x14ac:dyDescent="0.2">
      <c r="A226" s="204"/>
      <c r="M226" s="31"/>
      <c r="N226" s="31"/>
      <c r="U226" s="24"/>
      <c r="V226" s="169"/>
      <c r="W226" s="169"/>
      <c r="X226" s="169"/>
      <c r="Y226" s="169"/>
      <c r="Z226" s="169"/>
      <c r="AA226" s="169"/>
      <c r="AB226" s="169"/>
      <c r="AC226" s="169"/>
      <c r="AD226" s="169"/>
      <c r="AE226" s="169"/>
      <c r="AF226" s="169"/>
      <c r="AG226" s="169"/>
      <c r="AH226" s="169"/>
      <c r="AI226" s="169"/>
      <c r="AJ226" s="169"/>
      <c r="AK226" s="169"/>
      <c r="AL226" s="169"/>
      <c r="AM226" s="169"/>
      <c r="AN226" s="169"/>
    </row>
    <row r="227" spans="1:40" ht="14.25" x14ac:dyDescent="0.2">
      <c r="A227" s="204"/>
      <c r="M227" s="31"/>
      <c r="N227" s="31"/>
      <c r="U227" s="24"/>
      <c r="V227" s="169"/>
      <c r="W227" s="169"/>
      <c r="X227" s="169"/>
      <c r="Y227" s="169"/>
      <c r="Z227" s="169"/>
      <c r="AA227" s="169"/>
      <c r="AB227" s="169"/>
      <c r="AC227" s="169"/>
      <c r="AD227" s="169"/>
      <c r="AE227" s="169"/>
      <c r="AF227" s="169"/>
      <c r="AG227" s="169"/>
      <c r="AH227" s="169"/>
      <c r="AI227" s="169"/>
      <c r="AJ227" s="169"/>
      <c r="AK227" s="169"/>
      <c r="AL227" s="169"/>
      <c r="AM227" s="169"/>
      <c r="AN227" s="169"/>
    </row>
    <row r="228" spans="1:40" ht="14.25" x14ac:dyDescent="0.2">
      <c r="A228" s="13"/>
      <c r="M228" s="31"/>
      <c r="N228" s="31"/>
      <c r="U228" s="24"/>
    </row>
    <row r="229" spans="1:40" ht="14.25" x14ac:dyDescent="0.2">
      <c r="A229" s="13"/>
      <c r="M229" s="31"/>
      <c r="N229" s="31"/>
      <c r="U229" s="24"/>
    </row>
    <row r="230" spans="1:40" ht="14.25" x14ac:dyDescent="0.2">
      <c r="A230" s="13"/>
      <c r="M230" s="31"/>
      <c r="N230" s="31"/>
      <c r="U230" s="24"/>
    </row>
    <row r="231" spans="1:40" ht="14.25" x14ac:dyDescent="0.2">
      <c r="A231" s="13"/>
      <c r="M231" s="31"/>
      <c r="N231" s="31"/>
      <c r="U231" s="24"/>
    </row>
    <row r="232" spans="1:40" ht="14.25" x14ac:dyDescent="0.2">
      <c r="A232" s="13"/>
      <c r="M232" s="31"/>
      <c r="N232" s="31"/>
      <c r="U232" s="24"/>
    </row>
    <row r="233" spans="1:40" ht="14.25" x14ac:dyDescent="0.2">
      <c r="A233" s="13"/>
      <c r="M233" s="31"/>
      <c r="N233" s="31"/>
      <c r="U233" s="24"/>
    </row>
    <row r="234" spans="1:40" ht="14.25" x14ac:dyDescent="0.2">
      <c r="A234" s="13"/>
      <c r="M234" s="31"/>
      <c r="N234" s="31"/>
      <c r="U234" s="24"/>
    </row>
    <row r="235" spans="1:40" ht="14.25" x14ac:dyDescent="0.2">
      <c r="A235" s="13"/>
      <c r="M235" s="31"/>
      <c r="N235" s="31"/>
      <c r="U235" s="24"/>
    </row>
    <row r="236" spans="1:40" ht="14.25" x14ac:dyDescent="0.2">
      <c r="A236" s="13"/>
      <c r="M236" s="31"/>
      <c r="N236" s="31"/>
      <c r="U236" s="24"/>
    </row>
    <row r="237" spans="1:40" ht="14.25" x14ac:dyDescent="0.2">
      <c r="A237" s="13"/>
      <c r="M237" s="31"/>
      <c r="N237" s="31"/>
      <c r="U237" s="24"/>
    </row>
    <row r="238" spans="1:40" ht="14.25" x14ac:dyDescent="0.2">
      <c r="A238" s="13"/>
      <c r="M238" s="31"/>
      <c r="N238" s="31"/>
      <c r="U238" s="24"/>
    </row>
    <row r="239" spans="1:40" ht="14.25" x14ac:dyDescent="0.2">
      <c r="A239" s="13"/>
      <c r="M239" s="31"/>
      <c r="N239" s="31"/>
      <c r="U239" s="24"/>
    </row>
    <row r="240" spans="1:40" ht="14.25" x14ac:dyDescent="0.2">
      <c r="A240" s="13"/>
      <c r="M240" s="31"/>
      <c r="N240" s="31"/>
      <c r="U240" s="24"/>
    </row>
    <row r="241" spans="1:21" ht="14.25" x14ac:dyDescent="0.2">
      <c r="A241" s="13"/>
      <c r="M241" s="31"/>
      <c r="N241" s="31"/>
      <c r="U241" s="24"/>
    </row>
    <row r="242" spans="1:21" ht="14.25" x14ac:dyDescent="0.2">
      <c r="A242" s="13"/>
      <c r="M242" s="31"/>
      <c r="N242" s="31"/>
      <c r="U242" s="24"/>
    </row>
    <row r="243" spans="1:21" ht="14.25" x14ac:dyDescent="0.2">
      <c r="A243" s="13"/>
      <c r="M243" s="31"/>
      <c r="N243" s="31"/>
      <c r="U243" s="24"/>
    </row>
    <row r="244" spans="1:21" ht="14.25" x14ac:dyDescent="0.2">
      <c r="A244" s="13"/>
      <c r="M244" s="31"/>
      <c r="N244" s="31"/>
      <c r="U244" s="24"/>
    </row>
    <row r="245" spans="1:21" ht="14.25" x14ac:dyDescent="0.2">
      <c r="A245" s="13"/>
      <c r="M245" s="31"/>
      <c r="N245" s="31"/>
      <c r="U245" s="24"/>
    </row>
    <row r="246" spans="1:21" ht="14.25" x14ac:dyDescent="0.2">
      <c r="A246" s="13"/>
      <c r="M246" s="31"/>
      <c r="N246" s="31"/>
      <c r="U246" s="24"/>
    </row>
    <row r="247" spans="1:21" ht="14.25" x14ac:dyDescent="0.2">
      <c r="A247" s="13"/>
      <c r="M247" s="31"/>
      <c r="N247" s="31"/>
      <c r="U247" s="24"/>
    </row>
    <row r="248" spans="1:21" ht="14.25" x14ac:dyDescent="0.2">
      <c r="A248" s="13"/>
      <c r="M248" s="31"/>
      <c r="N248" s="31"/>
      <c r="U248" s="24"/>
    </row>
    <row r="249" spans="1:21" ht="14.25" x14ac:dyDescent="0.2">
      <c r="A249" s="13"/>
      <c r="M249" s="31"/>
      <c r="N249" s="31"/>
      <c r="U249" s="24"/>
    </row>
    <row r="250" spans="1:21" ht="14.25" x14ac:dyDescent="0.2">
      <c r="A250" s="13"/>
      <c r="M250" s="31"/>
      <c r="N250" s="31"/>
      <c r="U250" s="24"/>
    </row>
    <row r="251" spans="1:21" ht="14.25" x14ac:dyDescent="0.2">
      <c r="A251" s="13"/>
      <c r="M251" s="31"/>
      <c r="N251" s="31"/>
      <c r="U251" s="24"/>
    </row>
    <row r="252" spans="1:21" ht="14.25" x14ac:dyDescent="0.2">
      <c r="A252" s="13"/>
      <c r="M252" s="31"/>
      <c r="N252" s="31"/>
      <c r="U252" s="24"/>
    </row>
    <row r="253" spans="1:21" ht="14.25" x14ac:dyDescent="0.2">
      <c r="A253" s="13"/>
      <c r="M253" s="31"/>
      <c r="N253" s="31"/>
      <c r="U253" s="24"/>
    </row>
    <row r="254" spans="1:21" ht="14.25" x14ac:dyDescent="0.2">
      <c r="A254" s="13"/>
      <c r="M254" s="31"/>
      <c r="N254" s="31"/>
      <c r="U254" s="24"/>
    </row>
    <row r="255" spans="1:21" ht="14.25" x14ac:dyDescent="0.2">
      <c r="A255" s="13"/>
      <c r="M255" s="31"/>
      <c r="N255" s="31"/>
      <c r="U255" s="24"/>
    </row>
    <row r="256" spans="1:21" ht="14.25" x14ac:dyDescent="0.2">
      <c r="A256" s="13"/>
      <c r="M256" s="31"/>
      <c r="N256" s="31"/>
      <c r="U256" s="24"/>
    </row>
    <row r="257" spans="1:21" ht="14.25" x14ac:dyDescent="0.2">
      <c r="A257" s="13"/>
      <c r="M257" s="31"/>
      <c r="N257" s="31"/>
      <c r="U257" s="24"/>
    </row>
    <row r="258" spans="1:21" ht="14.25" x14ac:dyDescent="0.2">
      <c r="A258" s="13"/>
      <c r="M258" s="31"/>
      <c r="N258" s="31"/>
      <c r="U258" s="24"/>
    </row>
    <row r="259" spans="1:21" ht="14.25" x14ac:dyDescent="0.2">
      <c r="A259" s="13"/>
      <c r="M259" s="31"/>
      <c r="N259" s="31"/>
      <c r="U259" s="24"/>
    </row>
    <row r="260" spans="1:21" ht="14.25" x14ac:dyDescent="0.2">
      <c r="A260" s="13"/>
      <c r="M260" s="31"/>
      <c r="N260" s="31"/>
      <c r="U260" s="24"/>
    </row>
    <row r="261" spans="1:21" ht="14.25" x14ac:dyDescent="0.2">
      <c r="A261" s="13"/>
      <c r="M261" s="31"/>
      <c r="N261" s="31"/>
      <c r="U261" s="24"/>
    </row>
    <row r="262" spans="1:21" ht="14.25" x14ac:dyDescent="0.2">
      <c r="A262" s="13"/>
      <c r="M262" s="31"/>
      <c r="N262" s="31"/>
      <c r="U262" s="24"/>
    </row>
    <row r="263" spans="1:21" ht="14.25" x14ac:dyDescent="0.2">
      <c r="A263" s="13"/>
      <c r="N263" s="31"/>
      <c r="U263" s="24"/>
    </row>
    <row r="264" spans="1:21" ht="14.25" x14ac:dyDescent="0.2">
      <c r="A264" s="13"/>
      <c r="N264" s="31"/>
      <c r="U264" s="24"/>
    </row>
    <row r="265" spans="1:21" ht="14.25" x14ac:dyDescent="0.2">
      <c r="A265" s="13"/>
      <c r="N265" s="31"/>
      <c r="U265" s="24"/>
    </row>
    <row r="266" spans="1:21" ht="14.25" x14ac:dyDescent="0.2">
      <c r="A266" s="13"/>
      <c r="N266" s="31"/>
      <c r="U266" s="24"/>
    </row>
    <row r="267" spans="1:21" ht="14.25" x14ac:dyDescent="0.2">
      <c r="A267" s="13"/>
      <c r="N267" s="31"/>
      <c r="U267" s="24"/>
    </row>
    <row r="268" spans="1:21" ht="14.25" x14ac:dyDescent="0.2">
      <c r="A268" s="13"/>
      <c r="U268" s="24"/>
    </row>
    <row r="269" spans="1:21" ht="14.25" x14ac:dyDescent="0.2">
      <c r="A269" s="13"/>
      <c r="U269" s="24"/>
    </row>
    <row r="270" spans="1:21" ht="14.25" x14ac:dyDescent="0.2">
      <c r="A270" s="13"/>
      <c r="U270" s="24"/>
    </row>
    <row r="271" spans="1:21" ht="14.25" x14ac:dyDescent="0.2">
      <c r="A271" s="13"/>
      <c r="U271" s="24"/>
    </row>
    <row r="272" spans="1:21" ht="14.25" x14ac:dyDescent="0.2">
      <c r="A272" s="13"/>
      <c r="U272" s="24"/>
    </row>
    <row r="273" spans="1:21" ht="14.25" x14ac:dyDescent="0.2">
      <c r="A273" s="13"/>
      <c r="U273" s="24"/>
    </row>
    <row r="274" spans="1:21" ht="14.25" x14ac:dyDescent="0.2">
      <c r="A274" s="13"/>
      <c r="U274" s="24"/>
    </row>
    <row r="275" spans="1:21" ht="14.25" x14ac:dyDescent="0.2">
      <c r="A275" s="13"/>
      <c r="U275" s="24"/>
    </row>
    <row r="276" spans="1:21" s="10" customFormat="1" ht="15.75" x14ac:dyDescent="0.2">
      <c r="A276" s="27"/>
      <c r="B276" s="13"/>
      <c r="C276" s="7"/>
      <c r="D276" s="13"/>
      <c r="E276" s="7"/>
      <c r="F276" s="7"/>
      <c r="G276" s="13"/>
      <c r="H276" s="13"/>
      <c r="I276" s="7"/>
      <c r="J276" s="7"/>
      <c r="K276" s="7"/>
      <c r="L276" s="13"/>
      <c r="M276" s="23"/>
      <c r="N276" s="23"/>
      <c r="O276" s="13"/>
      <c r="P276" s="13"/>
      <c r="Q276" s="13"/>
      <c r="R276" s="13"/>
      <c r="S276" s="13"/>
      <c r="T276" s="13"/>
      <c r="U276" s="23"/>
    </row>
    <row r="277" spans="1:21" s="11" customFormat="1" x14ac:dyDescent="0.2">
      <c r="A277" s="27"/>
      <c r="B277" s="13"/>
      <c r="C277" s="7"/>
      <c r="D277" s="13"/>
      <c r="E277" s="7"/>
      <c r="F277" s="7"/>
      <c r="G277" s="13"/>
      <c r="H277" s="13"/>
      <c r="I277" s="7"/>
      <c r="J277" s="7"/>
      <c r="K277" s="7"/>
      <c r="L277" s="13"/>
      <c r="M277" s="23"/>
      <c r="N277" s="23"/>
      <c r="O277" s="13"/>
      <c r="P277" s="13"/>
      <c r="Q277" s="13"/>
      <c r="R277" s="13"/>
      <c r="S277" s="13"/>
      <c r="T277" s="13"/>
      <c r="U277" s="23"/>
    </row>
    <row r="278" spans="1:21" s="6" customFormat="1" ht="15.75" x14ac:dyDescent="0.2">
      <c r="A278" s="27"/>
      <c r="B278" s="13"/>
      <c r="C278" s="7"/>
      <c r="D278" s="13"/>
      <c r="E278" s="7"/>
      <c r="F278" s="7"/>
      <c r="G278" s="13"/>
      <c r="H278" s="13"/>
      <c r="I278" s="7"/>
      <c r="J278" s="7"/>
      <c r="K278" s="7"/>
      <c r="L278" s="13"/>
      <c r="M278" s="23"/>
      <c r="N278" s="23"/>
      <c r="O278" s="10"/>
      <c r="P278" s="10"/>
      <c r="Q278" s="10"/>
      <c r="R278" s="10"/>
      <c r="S278" s="10"/>
      <c r="T278" s="10"/>
      <c r="U278" s="19"/>
    </row>
    <row r="279" spans="1:21" s="12" customFormat="1" ht="15.75" x14ac:dyDescent="0.2">
      <c r="A279" s="27"/>
      <c r="B279" s="13"/>
      <c r="C279" s="7"/>
      <c r="D279" s="13"/>
      <c r="E279" s="7"/>
      <c r="F279" s="7"/>
      <c r="G279" s="13"/>
      <c r="H279" s="13"/>
      <c r="I279" s="7"/>
      <c r="J279" s="7"/>
      <c r="K279" s="7"/>
      <c r="L279" s="13"/>
      <c r="M279" s="23"/>
      <c r="N279" s="23"/>
      <c r="O279" s="11"/>
      <c r="P279" s="11"/>
      <c r="Q279" s="11"/>
      <c r="R279" s="11"/>
      <c r="S279" s="11"/>
      <c r="T279" s="11"/>
      <c r="U279" s="25"/>
    </row>
    <row r="280" spans="1:21" ht="15.75" x14ac:dyDescent="0.2">
      <c r="O280" s="6"/>
      <c r="P280" s="6"/>
      <c r="Q280" s="6"/>
      <c r="R280" s="6"/>
      <c r="S280" s="6"/>
      <c r="T280" s="6"/>
      <c r="U280" s="20"/>
    </row>
    <row r="281" spans="1:21" s="6" customFormat="1" ht="15.75" x14ac:dyDescent="0.2">
      <c r="A281" s="27"/>
      <c r="B281" s="13"/>
      <c r="C281" s="7"/>
      <c r="D281" s="13"/>
      <c r="E281" s="7"/>
      <c r="F281" s="7"/>
      <c r="G281" s="13"/>
      <c r="H281" s="13"/>
      <c r="I281" s="7"/>
      <c r="J281" s="7"/>
      <c r="K281" s="7"/>
      <c r="L281" s="13"/>
      <c r="M281" s="23"/>
      <c r="N281" s="23"/>
      <c r="O281" s="12"/>
      <c r="P281" s="12"/>
      <c r="Q281" s="12"/>
      <c r="R281" s="12"/>
      <c r="S281" s="12"/>
      <c r="T281" s="12"/>
      <c r="U281" s="21"/>
    </row>
    <row r="282" spans="1:21" s="11" customFormat="1" x14ac:dyDescent="0.2">
      <c r="A282" s="27"/>
      <c r="B282" s="13"/>
      <c r="C282" s="7"/>
      <c r="D282" s="13"/>
      <c r="E282" s="7"/>
      <c r="F282" s="7"/>
      <c r="G282" s="13"/>
      <c r="H282" s="13"/>
      <c r="I282" s="7"/>
      <c r="J282" s="7"/>
      <c r="K282" s="7"/>
      <c r="L282" s="13"/>
      <c r="M282" s="23"/>
      <c r="N282" s="23"/>
      <c r="O282" s="13"/>
      <c r="P282" s="13"/>
      <c r="Q282" s="13"/>
      <c r="R282" s="13"/>
      <c r="S282" s="13"/>
      <c r="T282" s="13"/>
      <c r="U282" s="23"/>
    </row>
    <row r="283" spans="1:21" s="6" customFormat="1" ht="15.75" x14ac:dyDescent="0.2">
      <c r="A283" s="27"/>
      <c r="B283" s="13"/>
      <c r="C283" s="7"/>
      <c r="D283" s="13"/>
      <c r="E283" s="7"/>
      <c r="F283" s="7"/>
      <c r="G283" s="13"/>
      <c r="H283" s="13"/>
      <c r="I283" s="7"/>
      <c r="J283" s="7"/>
      <c r="K283" s="7"/>
      <c r="L283" s="13"/>
      <c r="M283" s="23"/>
      <c r="N283" s="23"/>
      <c r="U283" s="20"/>
    </row>
    <row r="284" spans="1:21" s="9" customFormat="1" ht="15.75" x14ac:dyDescent="0.2">
      <c r="A284" s="5"/>
      <c r="B284" s="13"/>
      <c r="C284" s="7"/>
      <c r="D284" s="13"/>
      <c r="E284" s="7"/>
      <c r="F284" s="7"/>
      <c r="G284" s="13"/>
      <c r="H284" s="13"/>
      <c r="I284" s="7"/>
      <c r="J284" s="7"/>
      <c r="K284" s="7"/>
      <c r="L284" s="13"/>
      <c r="M284" s="23"/>
      <c r="N284" s="23"/>
      <c r="O284" s="11"/>
      <c r="P284" s="11"/>
      <c r="Q284" s="11"/>
      <c r="R284" s="11"/>
      <c r="S284" s="11"/>
      <c r="T284" s="11"/>
      <c r="U284" s="25"/>
    </row>
    <row r="285" spans="1:21" s="9" customFormat="1" ht="15.75" x14ac:dyDescent="0.2">
      <c r="A285" s="6"/>
      <c r="B285" s="13"/>
      <c r="C285" s="7"/>
      <c r="D285" s="13"/>
      <c r="E285" s="7"/>
      <c r="F285" s="7"/>
      <c r="G285" s="13"/>
      <c r="H285" s="13"/>
      <c r="I285" s="7"/>
      <c r="J285" s="7"/>
      <c r="K285" s="7"/>
      <c r="L285" s="13"/>
      <c r="M285" s="23"/>
      <c r="N285" s="23"/>
      <c r="O285" s="6"/>
      <c r="P285" s="6"/>
      <c r="Q285" s="6"/>
      <c r="R285" s="6"/>
      <c r="S285" s="6"/>
      <c r="T285" s="6"/>
      <c r="U285" s="20"/>
    </row>
    <row r="286" spans="1:21" s="9" customFormat="1" ht="15.75" x14ac:dyDescent="0.2">
      <c r="A286" s="6"/>
      <c r="B286" s="13"/>
      <c r="C286" s="7"/>
      <c r="D286" s="13"/>
      <c r="E286" s="7"/>
      <c r="F286" s="7"/>
      <c r="G286" s="13"/>
      <c r="H286" s="13"/>
      <c r="I286" s="7"/>
      <c r="J286" s="7"/>
      <c r="K286" s="7"/>
      <c r="L286" s="13"/>
      <c r="M286" s="23"/>
      <c r="N286" s="23"/>
      <c r="U286" s="25"/>
    </row>
    <row r="287" spans="1:21" s="9" customFormat="1" ht="15.75" x14ac:dyDescent="0.2">
      <c r="A287" s="6"/>
      <c r="B287" s="13"/>
      <c r="C287" s="7"/>
      <c r="D287" s="13"/>
      <c r="E287" s="7"/>
      <c r="F287" s="7"/>
      <c r="G287" s="13"/>
      <c r="H287" s="13"/>
      <c r="I287" s="7"/>
      <c r="J287" s="7"/>
      <c r="K287" s="7"/>
      <c r="L287" s="13"/>
      <c r="M287" s="23"/>
      <c r="N287" s="23"/>
      <c r="U287" s="25"/>
    </row>
    <row r="288" spans="1:21" s="9" customFormat="1" x14ac:dyDescent="0.2">
      <c r="A288" s="27"/>
      <c r="B288" s="13"/>
      <c r="C288" s="7"/>
      <c r="D288" s="13"/>
      <c r="E288" s="7"/>
      <c r="F288" s="7"/>
      <c r="G288" s="13"/>
      <c r="H288" s="13"/>
      <c r="I288" s="7"/>
      <c r="J288" s="7"/>
      <c r="K288" s="7"/>
      <c r="L288" s="13"/>
      <c r="M288" s="23"/>
      <c r="N288" s="23"/>
      <c r="U288" s="25"/>
    </row>
    <row r="289" spans="1:21" s="9" customFormat="1" ht="15.75" x14ac:dyDescent="0.2">
      <c r="A289" s="6"/>
      <c r="B289" s="13"/>
      <c r="C289" s="7"/>
      <c r="D289" s="13"/>
      <c r="E289" s="7"/>
      <c r="F289" s="7"/>
      <c r="G289" s="13"/>
      <c r="H289" s="13"/>
      <c r="I289" s="7"/>
      <c r="J289" s="7"/>
      <c r="K289" s="7"/>
      <c r="L289" s="13"/>
      <c r="M289" s="23"/>
      <c r="N289" s="23"/>
      <c r="U289" s="25"/>
    </row>
    <row r="290" spans="1:21" s="1" customFormat="1" ht="15.75" x14ac:dyDescent="0.2">
      <c r="A290" s="6"/>
      <c r="B290" s="13"/>
      <c r="C290" s="7"/>
      <c r="D290" s="13"/>
      <c r="E290" s="7"/>
      <c r="F290" s="7"/>
      <c r="G290" s="13"/>
      <c r="H290" s="13"/>
      <c r="I290" s="7"/>
      <c r="J290" s="7"/>
      <c r="K290" s="7"/>
      <c r="L290" s="13"/>
      <c r="M290" s="23"/>
      <c r="N290" s="23"/>
      <c r="O290" s="9"/>
      <c r="P290" s="9"/>
      <c r="Q290" s="9"/>
      <c r="R290" s="9"/>
      <c r="S290" s="9"/>
      <c r="T290" s="9"/>
      <c r="U290" s="25"/>
    </row>
    <row r="291" spans="1:21" s="1" customFormat="1" ht="15.75" x14ac:dyDescent="0.2">
      <c r="A291" s="6"/>
      <c r="B291" s="13"/>
      <c r="C291" s="7"/>
      <c r="D291" s="13"/>
      <c r="E291" s="7"/>
      <c r="F291" s="7"/>
      <c r="G291" s="13"/>
      <c r="H291" s="13"/>
      <c r="I291" s="7"/>
      <c r="J291" s="7"/>
      <c r="K291" s="7"/>
      <c r="L291" s="13"/>
      <c r="M291" s="23"/>
      <c r="N291" s="23"/>
      <c r="O291" s="9"/>
      <c r="P291" s="9"/>
      <c r="Q291" s="9"/>
      <c r="R291" s="9"/>
      <c r="S291" s="9"/>
      <c r="T291" s="9"/>
      <c r="U291" s="25"/>
    </row>
    <row r="292" spans="1:21" s="1" customFormat="1" ht="15.75" x14ac:dyDescent="0.2">
      <c r="A292" s="6"/>
      <c r="B292" s="13"/>
      <c r="C292" s="7"/>
      <c r="D292" s="13"/>
      <c r="E292" s="7"/>
      <c r="F292" s="7"/>
      <c r="G292" s="13"/>
      <c r="H292" s="13"/>
      <c r="I292" s="7"/>
      <c r="J292" s="7"/>
      <c r="K292" s="7"/>
      <c r="L292" s="13"/>
      <c r="M292" s="23"/>
      <c r="N292" s="23"/>
      <c r="U292" s="26"/>
    </row>
    <row r="293" spans="1:21" s="1" customFormat="1" ht="15.75" x14ac:dyDescent="0.2">
      <c r="A293" s="6"/>
      <c r="B293" s="13"/>
      <c r="C293" s="7"/>
      <c r="D293" s="13"/>
      <c r="E293" s="7"/>
      <c r="F293" s="7"/>
      <c r="G293" s="13"/>
      <c r="H293" s="13"/>
      <c r="I293" s="7"/>
      <c r="J293" s="7"/>
      <c r="K293" s="7"/>
      <c r="L293" s="13"/>
      <c r="M293" s="23"/>
      <c r="N293" s="23"/>
      <c r="U293" s="26"/>
    </row>
    <row r="294" spans="1:21" s="1" customFormat="1" ht="15.75" x14ac:dyDescent="0.2">
      <c r="A294" s="6"/>
      <c r="B294" s="13"/>
      <c r="C294" s="7"/>
      <c r="D294" s="13"/>
      <c r="E294" s="7"/>
      <c r="F294" s="7"/>
      <c r="G294" s="13"/>
      <c r="H294" s="13"/>
      <c r="I294" s="7"/>
      <c r="J294" s="7"/>
      <c r="K294" s="7"/>
      <c r="L294" s="13"/>
      <c r="M294" s="23"/>
      <c r="N294" s="23"/>
      <c r="U294" s="26"/>
    </row>
    <row r="295" spans="1:21" s="1" customFormat="1" ht="15.75" x14ac:dyDescent="0.2">
      <c r="A295" s="6"/>
      <c r="B295" s="13"/>
      <c r="C295" s="7"/>
      <c r="D295" s="13"/>
      <c r="E295" s="7"/>
      <c r="F295" s="7"/>
      <c r="G295" s="13"/>
      <c r="H295" s="13"/>
      <c r="I295" s="7"/>
      <c r="J295" s="7"/>
      <c r="K295" s="7"/>
      <c r="L295" s="13"/>
      <c r="M295" s="23"/>
      <c r="N295" s="23"/>
      <c r="U295" s="26"/>
    </row>
    <row r="296" spans="1:21" s="1" customFormat="1" ht="15.75" x14ac:dyDescent="0.2">
      <c r="A296" s="6"/>
      <c r="B296" s="13"/>
      <c r="C296" s="7"/>
      <c r="D296" s="13"/>
      <c r="E296" s="7"/>
      <c r="F296" s="7"/>
      <c r="G296" s="13"/>
      <c r="H296" s="13"/>
      <c r="I296" s="7"/>
      <c r="J296" s="7"/>
      <c r="K296" s="7"/>
      <c r="L296" s="13"/>
      <c r="M296" s="23"/>
      <c r="N296" s="23"/>
      <c r="U296" s="26"/>
    </row>
    <row r="297" spans="1:21" s="1" customFormat="1" ht="15.75" x14ac:dyDescent="0.2">
      <c r="A297" s="6"/>
      <c r="B297" s="13"/>
      <c r="C297" s="7"/>
      <c r="D297" s="13"/>
      <c r="E297" s="7"/>
      <c r="F297" s="7"/>
      <c r="G297" s="13"/>
      <c r="H297" s="13"/>
      <c r="I297" s="7"/>
      <c r="J297" s="7"/>
      <c r="K297" s="7"/>
      <c r="L297" s="13"/>
      <c r="M297" s="23"/>
      <c r="N297" s="23"/>
      <c r="U297" s="26"/>
    </row>
    <row r="298" spans="1:21" s="1" customFormat="1" ht="15.75" x14ac:dyDescent="0.2">
      <c r="A298" s="5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23"/>
      <c r="U298" s="26"/>
    </row>
    <row r="299" spans="1:21" s="1" customFormat="1" ht="15.75" x14ac:dyDescent="0.2">
      <c r="A299" s="5"/>
      <c r="B299" s="13"/>
      <c r="C299" s="7"/>
      <c r="D299" s="13"/>
      <c r="E299" s="7"/>
      <c r="F299" s="7"/>
      <c r="G299" s="13"/>
      <c r="H299" s="13"/>
      <c r="I299" s="7"/>
      <c r="J299" s="7"/>
      <c r="K299" s="7"/>
      <c r="L299" s="13"/>
      <c r="M299" s="23"/>
      <c r="N299" s="23"/>
      <c r="U299" s="26"/>
    </row>
    <row r="300" spans="1:21" ht="15.75" x14ac:dyDescent="0.2">
      <c r="A300" s="5"/>
      <c r="O300" s="1"/>
      <c r="P300" s="1"/>
      <c r="Q300" s="1"/>
      <c r="R300" s="1"/>
      <c r="S300" s="1"/>
      <c r="T300" s="1"/>
      <c r="U300" s="26"/>
    </row>
    <row r="301" spans="1:21" ht="15.75" x14ac:dyDescent="0.2">
      <c r="A301" s="5"/>
      <c r="O301" s="1"/>
      <c r="P301" s="1"/>
      <c r="Q301" s="1"/>
      <c r="R301" s="1"/>
      <c r="S301" s="1"/>
      <c r="T301" s="1"/>
      <c r="U301" s="26"/>
    </row>
    <row r="302" spans="1:21" ht="15.75" x14ac:dyDescent="0.2">
      <c r="A302" s="5"/>
    </row>
    <row r="303" spans="1:21" ht="15.75" x14ac:dyDescent="0.2">
      <c r="A303" s="5"/>
      <c r="N303" s="7"/>
    </row>
    <row r="304" spans="1:21" ht="15.75" x14ac:dyDescent="0.2">
      <c r="A304" s="5"/>
    </row>
    <row r="305" spans="1:21" ht="15.75" x14ac:dyDescent="0.2">
      <c r="A305" s="5"/>
      <c r="O305" s="7"/>
      <c r="P305" s="7"/>
      <c r="Q305" s="7"/>
      <c r="R305" s="7"/>
      <c r="S305" s="7"/>
      <c r="T305" s="7"/>
      <c r="U305" s="7"/>
    </row>
    <row r="306" spans="1:21" ht="15.75" x14ac:dyDescent="0.2">
      <c r="A306" s="5"/>
    </row>
    <row r="307" spans="1:21" ht="15.75" x14ac:dyDescent="0.2">
      <c r="A307" s="5"/>
    </row>
  </sheetData>
  <autoFilter ref="A4:V154">
    <filterColumn colId="8" showButton="0"/>
    <filterColumn colId="9" showButton="0"/>
    <filterColumn colId="14" showButton="0"/>
    <filterColumn colId="15" showButton="0"/>
    <filterColumn colId="16" showButton="0"/>
    <filterColumn colId="17" showButton="0"/>
  </autoFilter>
  <sortState ref="A90:V150">
    <sortCondition ref="C90:C150"/>
  </sortState>
  <dataConsolidate/>
  <customSheetViews>
    <customSheetView guid="{F0A0D681-7A00-4B9D-97B9-E8A02CBD9B87}" showPageBreaks="1" fitToPage="1" printArea="1" showAutoFilter="1" hiddenColumns="1" view="pageBreakPreview" topLeftCell="B139">
      <selection activeCell="B1" sqref="B1:M1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1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26FF17BD-54D5-4782-809A-ECB9C6B6C051}" showPageBreaks="1" fitToPage="1" printArea="1" showAutoFilter="1" hiddenColumns="1" view="pageBreakPreview" topLeftCell="B109">
      <selection activeCell="B112" sqref="B112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2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3E541E9C-D90B-42C5-BA08-8B80A0BDB4EA}" scale="90" showPageBreaks="1" fitToPage="1" printArea="1" showAutoFilter="1" hiddenColumns="1" view="pageBreakPreview" topLeftCell="B49">
      <selection activeCell="G51" sqref="G51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3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194CC2EF-C1E7-4578-B91B-3DE34379196D}" scale="90" showPageBreaks="1" fitToPage="1" printArea="1" showAutoFilter="1" hiddenColumns="1" view="pageBreakPreview" topLeftCell="B46">
      <selection activeCell="C49" sqref="C49"/>
      <rowBreaks count="12" manualBreakCount="12">
        <brk id="18" min="1" max="16" man="1"/>
        <brk id="31" min="1" max="16" man="1"/>
        <brk id="41" min="1" max="16" man="1"/>
        <brk id="54" min="1" max="16" man="1"/>
        <brk id="65" min="1" max="16" man="1"/>
        <brk id="76" min="1" max="16" man="1"/>
        <brk id="87" min="1" max="16" man="1"/>
        <brk id="100" min="1" max="16" man="1"/>
        <brk id="111" min="1" max="16" man="1"/>
        <brk id="123" min="1" max="16" man="1"/>
        <brk id="137" min="1" max="16" man="1"/>
        <brk id="145" min="1" max="16" man="1"/>
      </rowBreaks>
      <colBreaks count="1" manualBreakCount="1">
        <brk id="2" max="144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4"/>
      <headerFooter scaleWithDoc="0" alignWithMargins="0">
        <oddFooter>&amp;C&amp;P</oddFooter>
      </headerFooter>
      <autoFilter ref="A4:V156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</customSheetViews>
  <mergeCells count="25">
    <mergeCell ref="A57:A60"/>
    <mergeCell ref="A49:A55"/>
    <mergeCell ref="B1:M1"/>
    <mergeCell ref="B3:C3"/>
    <mergeCell ref="G4:G5"/>
    <mergeCell ref="H4:H5"/>
    <mergeCell ref="M4:M5"/>
    <mergeCell ref="C4:C5"/>
    <mergeCell ref="B4:B5"/>
    <mergeCell ref="L4:L5"/>
    <mergeCell ref="I4:K4"/>
    <mergeCell ref="F4:F5"/>
    <mergeCell ref="V4:V5"/>
    <mergeCell ref="O4:S4"/>
    <mergeCell ref="T4:T5"/>
    <mergeCell ref="U4:U5"/>
    <mergeCell ref="A4:A5"/>
    <mergeCell ref="N4:N5"/>
    <mergeCell ref="E4:E5"/>
    <mergeCell ref="D4:D5"/>
    <mergeCell ref="N166:O166"/>
    <mergeCell ref="N165:O165"/>
    <mergeCell ref="N167:O167"/>
    <mergeCell ref="M152:M154"/>
    <mergeCell ref="M150:M151"/>
  </mergeCells>
  <phoneticPr fontId="6" type="noConversion"/>
  <printOptions horizontalCentered="1"/>
  <pageMargins left="0.78740157480314965" right="0.78740157480314965" top="0.70866141732283472" bottom="0.70866141732283472" header="0.51181102362204722" footer="0.51181102362204722"/>
  <pageSetup paperSize="9" scale="46" firstPageNumber="2" fitToHeight="0" orientation="landscape" useFirstPageNumber="1" r:id="rId5"/>
  <headerFooter scaleWithDoc="0" alignWithMargins="0">
    <oddFooter>&amp;C&amp;P</oddFooter>
  </headerFooter>
  <rowBreaks count="8" manualBreakCount="8">
    <brk id="18" min="1" max="17" man="1"/>
    <brk id="32" min="1" max="17" man="1"/>
    <brk id="43" min="1" max="17" man="1"/>
    <brk id="64" min="1" max="17" man="1"/>
    <brk id="77" min="1" max="17" man="1"/>
    <brk id="89" min="1" max="17" man="1"/>
    <brk id="124" min="1" max="17" man="1"/>
    <brk id="138" min="1" max="17" man="1"/>
  </rowBreaks>
  <colBreaks count="1" manualBreakCount="1">
    <brk id="2" max="142" man="1"/>
  </colBreaks>
  <ignoredErrors>
    <ignoredError sqref="H25 J74 H9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mimo ČR</vt:lpstr>
      <vt:lpstr>'mimo ČR'!Názvy_tisku</vt:lpstr>
      <vt:lpstr>'mimo ČR'!Oblast_tisku</vt:lpstr>
    </vt:vector>
  </TitlesOfParts>
  <Company>OS GŠ 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Chasáková Irena - MO 8694 - ŠIS AČR</cp:lastModifiedBy>
  <cp:lastPrinted>2020-10-26T12:42:03Z</cp:lastPrinted>
  <dcterms:created xsi:type="dcterms:W3CDTF">2003-05-21T12:56:44Z</dcterms:created>
  <dcterms:modified xsi:type="dcterms:W3CDTF">2020-12-16T14:20:44Z</dcterms:modified>
</cp:coreProperties>
</file>