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105" windowWidth="24720" windowHeight="11280" activeTab="1"/>
  </bookViews>
  <sheets>
    <sheet name="DP1" sheetId="1" r:id="rId1"/>
    <sheet name="DP 1" sheetId="2" r:id="rId2"/>
    <sheet name="DP souhrn1" sheetId="3" r:id="rId3"/>
    <sheet name="DP 3" sheetId="4" r:id="rId4"/>
    <sheet name="DP X" sheetId="5" r:id="rId5"/>
  </sheets>
  <definedNames>
    <definedName name="_xlnm.Print_Area" localSheetId="2">'DP souhrn1'!$A$1:$H$15</definedName>
    <definedName name="_xlnm.Print_Area" localSheetId="0">'DP1'!$A$1:$I$91</definedName>
  </definedNames>
  <calcPr calcId="162913"/>
</workbook>
</file>

<file path=xl/calcChain.xml><?xml version="1.0" encoding="utf-8"?>
<calcChain xmlns="http://schemas.openxmlformats.org/spreadsheetml/2006/main">
  <c r="G9" i="3" l="1"/>
  <c r="I31" i="2" l="1"/>
  <c r="E80" i="1"/>
  <c r="F80" i="1"/>
  <c r="G80" i="1"/>
  <c r="H80" i="1"/>
  <c r="D80" i="1"/>
  <c r="I71" i="1"/>
  <c r="I72" i="1"/>
  <c r="I49" i="1"/>
  <c r="I50" i="1"/>
  <c r="I46" i="1"/>
  <c r="I67" i="1"/>
  <c r="I54" i="1"/>
  <c r="I61" i="1"/>
  <c r="I7" i="1"/>
  <c r="I65" i="1"/>
  <c r="I8" i="1"/>
  <c r="I73" i="1"/>
  <c r="I74" i="1"/>
  <c r="I9" i="1"/>
  <c r="I13" i="1"/>
  <c r="I62" i="1"/>
  <c r="I26" i="1"/>
  <c r="I32" i="1"/>
  <c r="I33" i="1"/>
  <c r="I64" i="1"/>
  <c r="I75" i="1"/>
  <c r="I63" i="1"/>
  <c r="I57" i="1"/>
  <c r="I39" i="1"/>
  <c r="I51" i="1"/>
  <c r="I24" i="1"/>
  <c r="I37" i="1"/>
  <c r="I76" i="1"/>
  <c r="I52" i="1"/>
  <c r="I35" i="1"/>
  <c r="I12" i="1"/>
  <c r="I34" i="1"/>
  <c r="I59" i="1"/>
  <c r="I15" i="1"/>
  <c r="I55" i="1"/>
  <c r="I42" i="1"/>
  <c r="I14" i="1"/>
  <c r="I47" i="1"/>
  <c r="I60" i="1"/>
  <c r="I56" i="1"/>
  <c r="I69" i="1"/>
  <c r="I77" i="1"/>
  <c r="I27" i="1"/>
  <c r="I22" i="1"/>
  <c r="I43" i="1"/>
  <c r="I40" i="1"/>
  <c r="I53" i="1"/>
  <c r="I36" i="1"/>
  <c r="I78" i="1"/>
  <c r="I58" i="1"/>
  <c r="I20" i="1"/>
  <c r="I16" i="1"/>
  <c r="I18" i="1"/>
  <c r="I10" i="1"/>
  <c r="I30" i="1"/>
  <c r="I25" i="1"/>
  <c r="I48" i="1"/>
  <c r="I29" i="1"/>
  <c r="I11" i="1"/>
  <c r="I38" i="1"/>
  <c r="I44" i="1"/>
  <c r="I21" i="1"/>
  <c r="I45" i="1"/>
  <c r="I31" i="1"/>
  <c r="I28" i="1"/>
  <c r="I23" i="1"/>
  <c r="I19" i="1"/>
  <c r="I79" i="1"/>
  <c r="I17" i="1"/>
  <c r="I68" i="1"/>
  <c r="I6" i="1"/>
  <c r="I41" i="1"/>
  <c r="I66" i="1"/>
  <c r="I70" i="1"/>
  <c r="E80" i="2"/>
  <c r="F80" i="2"/>
  <c r="G80" i="2"/>
  <c r="H80" i="2"/>
  <c r="D80" i="2"/>
  <c r="I64" i="2"/>
  <c r="I71" i="2"/>
  <c r="I72" i="2"/>
  <c r="I49" i="2"/>
  <c r="I50" i="2"/>
  <c r="I46" i="2"/>
  <c r="I67" i="2"/>
  <c r="I54" i="2"/>
  <c r="I61" i="2"/>
  <c r="I7" i="2"/>
  <c r="I65" i="2"/>
  <c r="I8" i="2"/>
  <c r="I73" i="2"/>
  <c r="I74" i="2"/>
  <c r="I9" i="2"/>
  <c r="I13" i="2"/>
  <c r="I62" i="2"/>
  <c r="I26" i="2"/>
  <c r="I32" i="2"/>
  <c r="I33" i="2"/>
  <c r="I75" i="2"/>
  <c r="I63" i="2"/>
  <c r="I57" i="2"/>
  <c r="I39" i="2"/>
  <c r="I51" i="2"/>
  <c r="I24" i="2"/>
  <c r="I37" i="2"/>
  <c r="I76" i="2"/>
  <c r="I52" i="2"/>
  <c r="I35" i="2"/>
  <c r="I12" i="2"/>
  <c r="I34" i="2"/>
  <c r="I59" i="2"/>
  <c r="I15" i="2"/>
  <c r="I55" i="2"/>
  <c r="I42" i="2"/>
  <c r="I14" i="2"/>
  <c r="I47" i="2"/>
  <c r="I60" i="2"/>
  <c r="I56" i="2"/>
  <c r="I69" i="2"/>
  <c r="I77" i="2"/>
  <c r="I27" i="2"/>
  <c r="I22" i="2"/>
  <c r="I43" i="2"/>
  <c r="I40" i="2"/>
  <c r="I53" i="2"/>
  <c r="I36" i="2"/>
  <c r="I78" i="2"/>
  <c r="I58" i="2"/>
  <c r="I20" i="2"/>
  <c r="I16" i="2"/>
  <c r="I18" i="2"/>
  <c r="I10" i="2"/>
  <c r="I30" i="2"/>
  <c r="I25" i="2"/>
  <c r="I48" i="2"/>
  <c r="I29" i="2"/>
  <c r="I11" i="2"/>
  <c r="I38" i="2"/>
  <c r="I44" i="2"/>
  <c r="I21" i="2"/>
  <c r="I45" i="2"/>
  <c r="I28" i="2"/>
  <c r="I23" i="2"/>
  <c r="I19" i="2"/>
  <c r="I79" i="2"/>
  <c r="I17" i="2"/>
  <c r="I68" i="2"/>
  <c r="I6" i="2"/>
  <c r="I41" i="2"/>
  <c r="I80" i="1" l="1"/>
  <c r="H13" i="5"/>
  <c r="G13" i="5"/>
  <c r="F13" i="5"/>
  <c r="E13" i="5"/>
  <c r="D13" i="5"/>
  <c r="I12" i="5"/>
  <c r="I11" i="5"/>
  <c r="I10" i="5"/>
  <c r="I9" i="5"/>
  <c r="I8" i="5"/>
  <c r="I7" i="5"/>
  <c r="I6" i="5"/>
  <c r="I13" i="5" s="1"/>
  <c r="H13" i="4"/>
  <c r="G13" i="4"/>
  <c r="F13" i="4"/>
  <c r="E13" i="4"/>
  <c r="D13" i="4"/>
  <c r="I12" i="4"/>
  <c r="I11" i="4"/>
  <c r="I10" i="4"/>
  <c r="I9" i="4"/>
  <c r="I8" i="4"/>
  <c r="I7" i="4"/>
  <c r="I6" i="4"/>
  <c r="I13" i="4" s="1"/>
  <c r="G6" i="3"/>
  <c r="I70" i="2"/>
  <c r="I66" i="2"/>
  <c r="I80" i="2" s="1"/>
</calcChain>
</file>

<file path=xl/sharedStrings.xml><?xml version="1.0" encoding="utf-8"?>
<sst xmlns="http://schemas.openxmlformats.org/spreadsheetml/2006/main" count="522" uniqueCount="168">
  <si>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</si>
  <si>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</si>
  <si>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</si>
  <si>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</si>
  <si>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</si>
  <si>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</si>
  <si>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</si>
  <si>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</si>
  <si>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</si>
  <si>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Kapitola: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</si>
  <si>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</si>
  <si>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</si>
  <si>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</si>
  <si>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</si>
  <si>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</si>
  <si>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</si>
  <si>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</si>
  <si>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</si>
  <si>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3.</t>
  </si>
  <si>
    <t>Dotační program 1. celkem</t>
  </si>
  <si>
    <t>Dotační programy 1. - x. celkem</t>
  </si>
  <si>
    <t>Dotační program 3. celkem</t>
  </si>
  <si>
    <t>součet              2013-2017</t>
  </si>
  <si>
    <t>X.</t>
  </si>
  <si>
    <t>Dotační program X. celkem</t>
  </si>
  <si>
    <t>podpora činnosti</t>
  </si>
  <si>
    <t>26585235</t>
  </si>
  <si>
    <t>Česká algologická společnost</t>
  </si>
  <si>
    <t>60435160</t>
  </si>
  <si>
    <t>Česká anatomická společnost</t>
  </si>
  <si>
    <t>00444651</t>
  </si>
  <si>
    <t>Česká archeologická společnost</t>
  </si>
  <si>
    <t>48137421</t>
  </si>
  <si>
    <t>Česká archivní společnost</t>
  </si>
  <si>
    <t>60460253</t>
  </si>
  <si>
    <t>Česká asociace geofyziků</t>
  </si>
  <si>
    <t>27052354</t>
  </si>
  <si>
    <t>Česká asociace orální historie</t>
  </si>
  <si>
    <t>48549665</t>
  </si>
  <si>
    <t>Česká asociace pedagogického výzkumu</t>
  </si>
  <si>
    <t>22729194</t>
  </si>
  <si>
    <t>Česká asociace pro sociální antropologii</t>
  </si>
  <si>
    <t>00444537</t>
  </si>
  <si>
    <t xml:space="preserve">Česká astronomická společnost                     </t>
  </si>
  <si>
    <t>00444677</t>
  </si>
  <si>
    <t>Česká bioklimatologická společnost</t>
  </si>
  <si>
    <t>00444553</t>
  </si>
  <si>
    <t>Česká botanická společnost</t>
  </si>
  <si>
    <t>00444561</t>
  </si>
  <si>
    <t>Česká demografická společnost</t>
  </si>
  <si>
    <t>64936490</t>
  </si>
  <si>
    <t>Česká fytopatologická společnost</t>
  </si>
  <si>
    <t>00128074</t>
  </si>
  <si>
    <t>Česká geografická společnost</t>
  </si>
  <si>
    <t>00444774</t>
  </si>
  <si>
    <t>Česká geologická společnost</t>
  </si>
  <si>
    <t>47011548</t>
  </si>
  <si>
    <t>Česká herpetologická společnost</t>
  </si>
  <si>
    <t>00131008</t>
  </si>
  <si>
    <t>Česká imunologická společnost</t>
  </si>
  <si>
    <t>60166789</t>
  </si>
  <si>
    <t>Česká kardiologická společnost</t>
  </si>
  <si>
    <t>49369091</t>
  </si>
  <si>
    <t xml:space="preserve">Česká kinantropologická společnost                </t>
  </si>
  <si>
    <t>22750045</t>
  </si>
  <si>
    <t>Česká kriminologická společnost</t>
  </si>
  <si>
    <t>00444596</t>
  </si>
  <si>
    <t>Česká limnologická společnost</t>
  </si>
  <si>
    <t>00444600</t>
  </si>
  <si>
    <t>Česká meteorologická společnost</t>
  </si>
  <si>
    <t>00444928</t>
  </si>
  <si>
    <t>Česká národopisná společnost</t>
  </si>
  <si>
    <t>00444740</t>
  </si>
  <si>
    <t>Česká parazitologická společnost</t>
  </si>
  <si>
    <t>00444618</t>
  </si>
  <si>
    <t>Česká pedagogická společnost</t>
  </si>
  <si>
    <t>69781770</t>
  </si>
  <si>
    <t xml:space="preserve">Česká platónská společnost                                </t>
  </si>
  <si>
    <t>00444626</t>
  </si>
  <si>
    <t>Česká sociologická společnost</t>
  </si>
  <si>
    <t>00444642</t>
  </si>
  <si>
    <t>Česká společnost antropologická</t>
  </si>
  <si>
    <t>00444685</t>
  </si>
  <si>
    <t xml:space="preserve">Česká společnost ekonomická                          </t>
  </si>
  <si>
    <t>00444693</t>
  </si>
  <si>
    <t>Česká společnost entomologická</t>
  </si>
  <si>
    <t>Česká společnost experim. biologie rostlin</t>
  </si>
  <si>
    <t>00444707</t>
  </si>
  <si>
    <t>Česká společnost histo- a cytochemická</t>
  </si>
  <si>
    <t>00444715</t>
  </si>
  <si>
    <t xml:space="preserve">Česká společnost chemická                                </t>
  </si>
  <si>
    <t>66599776</t>
  </si>
  <si>
    <t xml:space="preserve">Česká společnost novořeckých studií                 </t>
  </si>
  <si>
    <t>Česká společnost ornitologická</t>
  </si>
  <si>
    <t>00444669</t>
  </si>
  <si>
    <t xml:space="preserve">Česká společnost pro biochemii a molekulární biologii
</t>
  </si>
  <si>
    <t>41187032</t>
  </si>
  <si>
    <t>Česká společnost pro biomechaniku</t>
  </si>
  <si>
    <t>22689991</t>
  </si>
  <si>
    <t>Česká společnost pro ekologii</t>
  </si>
  <si>
    <t>67778852</t>
  </si>
  <si>
    <t>Česká společnost pro hudební vědu</t>
  </si>
  <si>
    <t>63838389</t>
  </si>
  <si>
    <t>Česká společnost pro kompozitní a uhlíkové materiály</t>
  </si>
  <si>
    <t>Česká společnost pro krajinnou ekologii</t>
  </si>
  <si>
    <t>00444588</t>
  </si>
  <si>
    <t>Česká společnost pro kybernetiku a informatiku</t>
  </si>
  <si>
    <t>00444766</t>
  </si>
  <si>
    <t>Česká společnost pro mechaniku</t>
  </si>
  <si>
    <t>60437308</t>
  </si>
  <si>
    <t>Česká společnost pro mezinárodní právo</t>
  </si>
  <si>
    <t>61386260</t>
  </si>
  <si>
    <t>Česká společnost pro politické vědy</t>
  </si>
  <si>
    <t>70850321</t>
  </si>
  <si>
    <t>Česká společnost pro právo životního prostředí</t>
  </si>
  <si>
    <t>00542547</t>
  </si>
  <si>
    <t xml:space="preserve">Česká společnost pro religionistiku      </t>
  </si>
  <si>
    <t>22869433</t>
  </si>
  <si>
    <t>Česká společnost pro strukturní biologii</t>
  </si>
  <si>
    <t>00444804</t>
  </si>
  <si>
    <t>Česká společnost pro vědeckou kinematografii</t>
  </si>
  <si>
    <t>00444839</t>
  </si>
  <si>
    <t>Česká vědecká společnost pro mykologii</t>
  </si>
  <si>
    <t>00444855</t>
  </si>
  <si>
    <t>Česká zoologická společnost</t>
  </si>
  <si>
    <t>00444847</t>
  </si>
  <si>
    <t>Českomoravská psychologická společnost</t>
  </si>
  <si>
    <t>00444545</t>
  </si>
  <si>
    <t>Československá biologická společnost</t>
  </si>
  <si>
    <t>15549666</t>
  </si>
  <si>
    <t>Československá mikroskopická společnost</t>
  </si>
  <si>
    <t>00444723</t>
  </si>
  <si>
    <t>Československá společnost mikrobiologická</t>
  </si>
  <si>
    <t>62933043</t>
  </si>
  <si>
    <t>Český klub skeptiků Sisyfos</t>
  </si>
  <si>
    <t>00444863</t>
  </si>
  <si>
    <t>Jazykovědné sdružení České republiky</t>
  </si>
  <si>
    <t>00444871</t>
  </si>
  <si>
    <t>Jednota českých matematiků a fyziků</t>
  </si>
  <si>
    <t>00444898</t>
  </si>
  <si>
    <t>Jednota klasických filologů</t>
  </si>
  <si>
    <t>00444901</t>
  </si>
  <si>
    <t>Kruh moderních filologů</t>
  </si>
  <si>
    <t>Krystalografická společnost</t>
  </si>
  <si>
    <t>00444910</t>
  </si>
  <si>
    <t>Literárněvědná společnost</t>
  </si>
  <si>
    <t>Matice moravská</t>
  </si>
  <si>
    <t>Regionální organizace IALE ČR (krajinná ek. )</t>
  </si>
  <si>
    <t>Sdružení historiků ČR (historický klub 1872)</t>
  </si>
  <si>
    <t>Společnost Edvarda Beneše</t>
  </si>
  <si>
    <t>00444758</t>
  </si>
  <si>
    <t xml:space="preserve">Společnost pro dějiny věd a techniky                  </t>
  </si>
  <si>
    <t>00127752</t>
  </si>
  <si>
    <t>Společnost pro estetiku</t>
  </si>
  <si>
    <t>Učená společnost</t>
  </si>
  <si>
    <t>00418005</t>
  </si>
  <si>
    <t>Uměleckohistorická společnost v českých zemích</t>
  </si>
  <si>
    <t>00563439</t>
  </si>
  <si>
    <t>Unie Comenius</t>
  </si>
  <si>
    <t>Vědecká společnost  pro nauku o kovech</t>
  </si>
  <si>
    <t>361 Akademie věd České republiky</t>
  </si>
  <si>
    <t>Česká kineziologická společnost</t>
  </si>
  <si>
    <t>70880085</t>
  </si>
  <si>
    <t>Masarykova česká sociologická společnost</t>
  </si>
  <si>
    <t>Kapitola: 361 Akademie věd</t>
  </si>
  <si>
    <t>Dotační programy celkem</t>
  </si>
  <si>
    <t>1.Podpora činnosti jednotlivých neziskových organizací v oblasti výzkumu a vývoje</t>
  </si>
  <si>
    <t>Max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</si>
</sst>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9" x14ac:knownFonts="1">
    <font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rgb="FF000000"/>
      <name val="Tahoma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</fonts>
  <fills count="6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333333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5">
    <xf numFmtId="0" fontId="0" fillId="0" borderId="0"/>
    <xf numFmtId="0" fontId="2" fillId="0" borderId="0"/>
    <xf numFmtId="0" fontId="5" fillId="0" borderId="0">
      <protection locked="0"/>
    </xf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3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0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23" borderId="0" applyNumberFormat="0" applyBorder="0" applyAlignment="0" applyProtection="0"/>
    <xf numFmtId="0" fontId="9" fillId="30" borderId="0" applyNumberFormat="0" applyBorder="0" applyAlignment="0" applyProtection="0"/>
    <xf numFmtId="0" fontId="8" fillId="24" borderId="0" applyNumberFormat="0" applyBorder="0" applyAlignment="0" applyProtection="0"/>
    <xf numFmtId="0" fontId="8" fillId="32" borderId="0" applyNumberFormat="0" applyBorder="0" applyAlignment="0" applyProtection="0"/>
    <xf numFmtId="0" fontId="8" fillId="21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8" fillId="21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10" fillId="37" borderId="0" applyNumberFormat="0" applyBorder="0" applyAlignment="0" applyProtection="0"/>
    <xf numFmtId="0" fontId="11" fillId="41" borderId="1" applyNumberFormat="0" applyAlignment="0" applyProtection="0"/>
    <xf numFmtId="0" fontId="5" fillId="0" borderId="0">
      <protection locked="0"/>
    </xf>
    <xf numFmtId="0" fontId="5" fillId="0" borderId="0">
      <protection locked="0"/>
    </xf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165" fontId="5" fillId="0" borderId="0">
      <protection locked="0"/>
    </xf>
    <xf numFmtId="166" fontId="5" fillId="0" borderId="0">
      <protection locked="0"/>
    </xf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3" fillId="0" borderId="0" applyNumberFormat="0" applyFill="0" applyBorder="0" applyAlignment="0" applyProtection="0"/>
    <xf numFmtId="0" fontId="5" fillId="0" borderId="0">
      <protection locked="0"/>
    </xf>
    <xf numFmtId="0" fontId="9" fillId="28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31" borderId="5" applyNumberFormat="0" applyAlignment="0" applyProtection="0"/>
    <xf numFmtId="0" fontId="19" fillId="38" borderId="1" applyNumberFormat="0" applyAlignment="0" applyProtection="0"/>
    <xf numFmtId="0" fontId="20" fillId="0" borderId="6" applyNumberFormat="0" applyFill="0" applyAlignment="0" applyProtection="0"/>
    <xf numFmtId="0" fontId="5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38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22" fillId="0" borderId="0"/>
    <xf numFmtId="0" fontId="2" fillId="0" borderId="0"/>
    <xf numFmtId="0" fontId="37" fillId="0" borderId="0"/>
    <xf numFmtId="0" fontId="23" fillId="37" borderId="1" applyNumberFormat="0" applyFont="0" applyAlignment="0" applyProtection="0"/>
    <xf numFmtId="0" fontId="24" fillId="41" borderId="7" applyNumberFormat="0" applyAlignment="0" applyProtection="0"/>
    <xf numFmtId="0" fontId="5" fillId="0" borderId="0">
      <protection locked="0"/>
    </xf>
    <xf numFmtId="0" fontId="5" fillId="0" borderId="0">
      <protection locked="0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horizontal="left" vertical="center" indent="1"/>
    </xf>
    <xf numFmtId="0" fontId="26" fillId="45" borderId="8" applyNumberFormat="0" applyProtection="0">
      <alignment horizontal="left" vertical="top" indent="1"/>
    </xf>
    <xf numFmtId="4" fontId="27" fillId="2" borderId="1" applyNumberFormat="0" applyProtection="0">
      <alignment horizontal="right" vertical="center"/>
    </xf>
    <xf numFmtId="4" fontId="27" fillId="48" borderId="1" applyNumberFormat="0" applyProtection="0">
      <alignment horizontal="right" vertical="center"/>
    </xf>
    <xf numFmtId="4" fontId="27" fillId="49" borderId="9" applyNumberFormat="0" applyProtection="0">
      <alignment horizontal="right" vertical="center"/>
    </xf>
    <xf numFmtId="4" fontId="27" fillId="10" borderId="1" applyNumberFormat="0" applyProtection="0">
      <alignment horizontal="right" vertical="center"/>
    </xf>
    <xf numFmtId="4" fontId="27" fillId="16" borderId="1" applyNumberFormat="0" applyProtection="0">
      <alignment horizontal="right" vertical="center"/>
    </xf>
    <xf numFmtId="4" fontId="27" fillId="50" borderId="1" applyNumberFormat="0" applyProtection="0">
      <alignment horizontal="right" vertical="center"/>
    </xf>
    <xf numFmtId="4" fontId="27" fillId="12" borderId="1" applyNumberFormat="0" applyProtection="0">
      <alignment horizontal="right" vertical="center"/>
    </xf>
    <xf numFmtId="4" fontId="27" fillId="6" borderId="1" applyNumberFormat="0" applyProtection="0">
      <alignment horizontal="right" vertical="center"/>
    </xf>
    <xf numFmtId="4" fontId="27" fillId="9" borderId="1" applyNumberFormat="0" applyProtection="0">
      <alignment horizontal="right" vertical="center"/>
    </xf>
    <xf numFmtId="4" fontId="27" fillId="51" borderId="9" applyNumberFormat="0" applyProtection="0">
      <alignment horizontal="left" vertical="center" indent="1"/>
    </xf>
    <xf numFmtId="0" fontId="28" fillId="0" borderId="0"/>
    <xf numFmtId="0" fontId="23" fillId="0" borderId="0">
      <alignment horizontal="left"/>
    </xf>
    <xf numFmtId="0" fontId="29" fillId="52" borderId="0"/>
    <xf numFmtId="4" fontId="30" fillId="14" borderId="9" applyNumberFormat="0" applyProtection="0">
      <alignment horizontal="left" vertical="center" indent="1"/>
    </xf>
    <xf numFmtId="4" fontId="30" fillId="14" borderId="9" applyNumberFormat="0" applyProtection="0">
      <alignment horizontal="left" vertical="center" indent="1"/>
    </xf>
    <xf numFmtId="4" fontId="27" fillId="53" borderId="1" applyNumberFormat="0" applyProtection="0">
      <alignment horizontal="right" vertical="center"/>
    </xf>
    <xf numFmtId="4" fontId="27" fillId="4" borderId="9" applyNumberFormat="0" applyProtection="0">
      <alignment horizontal="left" vertical="center" indent="1"/>
    </xf>
    <xf numFmtId="4" fontId="27" fillId="5" borderId="9" applyNumberFormat="0" applyProtection="0">
      <alignment horizontal="left" vertical="center" indent="1"/>
    </xf>
    <xf numFmtId="0" fontId="27" fillId="11" borderId="1" applyNumberFormat="0" applyProtection="0">
      <alignment horizontal="left" vertical="center" indent="1"/>
    </xf>
    <xf numFmtId="0" fontId="23" fillId="14" borderId="8" applyNumberFormat="0" applyProtection="0">
      <alignment horizontal="left" vertical="top" indent="1"/>
    </xf>
    <xf numFmtId="0" fontId="27" fillId="54" borderId="1" applyNumberFormat="0" applyProtection="0">
      <alignment horizontal="left" vertical="center" indent="1"/>
    </xf>
    <xf numFmtId="0" fontId="23" fillId="5" borderId="8" applyNumberFormat="0" applyProtection="0">
      <alignment horizontal="left" vertical="top" indent="1"/>
    </xf>
    <xf numFmtId="0" fontId="27" fillId="8" borderId="1" applyNumberFormat="0" applyProtection="0">
      <alignment horizontal="left" vertical="center" indent="1"/>
    </xf>
    <xf numFmtId="0" fontId="23" fillId="8" borderId="8" applyNumberFormat="0" applyProtection="0">
      <alignment horizontal="left" vertical="top" indent="1"/>
    </xf>
    <xf numFmtId="0" fontId="27" fillId="4" borderId="1" applyNumberFormat="0" applyProtection="0">
      <alignment horizontal="left" vertical="center" indent="1"/>
    </xf>
    <xf numFmtId="0" fontId="23" fillId="4" borderId="8" applyNumberFormat="0" applyProtection="0">
      <alignment horizontal="left" vertical="top" indent="1"/>
    </xf>
    <xf numFmtId="4" fontId="27" fillId="15" borderId="1" applyNumberFormat="0" applyProtection="0">
      <alignment horizontal="left" vertical="center" indent="1"/>
    </xf>
    <xf numFmtId="0" fontId="23" fillId="55" borderId="10" applyNumberFormat="0">
      <protection locked="0"/>
    </xf>
    <xf numFmtId="0" fontId="25" fillId="14" borderId="11" applyBorder="0"/>
    <xf numFmtId="4" fontId="31" fillId="46" borderId="8" applyNumberFormat="0" applyProtection="0">
      <alignment vertical="center"/>
    </xf>
    <xf numFmtId="4" fontId="32" fillId="56" borderId="12" applyNumberFormat="0" applyProtection="0">
      <alignment vertical="center"/>
    </xf>
    <xf numFmtId="4" fontId="31" fillId="11" borderId="8" applyNumberFormat="0" applyProtection="0">
      <alignment horizontal="left" vertical="center" indent="1"/>
    </xf>
    <xf numFmtId="0" fontId="31" fillId="46" borderId="8" applyNumberFormat="0" applyProtection="0">
      <alignment horizontal="left" vertical="top" indent="1"/>
    </xf>
    <xf numFmtId="4" fontId="27" fillId="0" borderId="1" applyNumberFormat="0" applyProtection="0">
      <alignment horizontal="right" vertical="center"/>
    </xf>
    <xf numFmtId="4" fontId="25" fillId="0" borderId="1" applyNumberFormat="0" applyProtection="0">
      <alignment horizontal="right" vertical="center"/>
    </xf>
    <xf numFmtId="4" fontId="27" fillId="15" borderId="1" applyNumberFormat="0" applyProtection="0">
      <alignment horizontal="left" vertical="center" indent="1"/>
    </xf>
    <xf numFmtId="0" fontId="31" fillId="5" borderId="8" applyNumberFormat="0" applyProtection="0">
      <alignment horizontal="left" vertical="top" indent="1"/>
    </xf>
    <xf numFmtId="4" fontId="33" fillId="57" borderId="9" applyNumberFormat="0" applyProtection="0">
      <alignment horizontal="left" vertical="center" indent="1"/>
    </xf>
    <xf numFmtId="0" fontId="27" fillId="58" borderId="12"/>
    <xf numFmtId="4" fontId="34" fillId="55" borderId="1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13">
      <protection locked="0"/>
    </xf>
    <xf numFmtId="0" fontId="36" fillId="0" borderId="0" applyNumberFormat="0" applyFill="0" applyBorder="0" applyAlignment="0" applyProtection="0"/>
    <xf numFmtId="0" fontId="47" fillId="0" borderId="0"/>
  </cellStyleXfs>
  <cellXfs count="73">
    <xf numFmtId="0" fontId="0" fillId="0" borderId="0" xfId="0"/>
    <xf numFmtId="4" fontId="38" fillId="0" borderId="14" xfId="80" applyNumberFormat="1" applyFont="1" applyBorder="1" applyAlignment="1">
      <alignment horizontal="right" vertical="center"/>
    </xf>
    <xf numFmtId="0" fontId="38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4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3" fillId="0" borderId="0" xfId="80" applyFont="1" applyAlignment="1">
      <alignment horizontal="centerContinuous" vertical="center"/>
    </xf>
    <xf numFmtId="4" fontId="38" fillId="0" borderId="12" xfId="80" applyNumberFormat="1" applyFont="1" applyBorder="1" applyAlignment="1">
      <alignment horizontal="right" vertical="center"/>
    </xf>
    <xf numFmtId="0" fontId="38" fillId="0" borderId="12" xfId="80" applyFont="1" applyBorder="1" applyAlignment="1">
      <alignment horizontal="left" vertical="center" wrapText="1"/>
    </xf>
    <xf numFmtId="0" fontId="0" fillId="0" borderId="14" xfId="0" applyBorder="1"/>
    <xf numFmtId="0" fontId="0" fillId="0" borderId="12" xfId="0" applyBorder="1"/>
    <xf numFmtId="0" fontId="2" fillId="0" borderId="0" xfId="80"/>
    <xf numFmtId="0" fontId="38" fillId="0" borderId="0" xfId="80" applyFont="1"/>
    <xf numFmtId="0" fontId="40" fillId="0" borderId="0" xfId="80" applyFont="1" applyBorder="1"/>
    <xf numFmtId="0" fontId="41" fillId="0" borderId="0" xfId="80" applyFont="1"/>
    <xf numFmtId="0" fontId="0" fillId="0" borderId="0" xfId="0" applyBorder="1"/>
    <xf numFmtId="0" fontId="38" fillId="0" borderId="0" xfId="80" applyFont="1" applyBorder="1" applyAlignment="1">
      <alignment horizontal="left" vertical="center" wrapText="1"/>
    </xf>
    <xf numFmtId="4" fontId="38" fillId="0" borderId="0" xfId="80" applyNumberFormat="1" applyFont="1" applyBorder="1" applyAlignment="1">
      <alignment horizontal="right" vertical="center"/>
    </xf>
    <xf numFmtId="0" fontId="38" fillId="0" borderId="16" xfId="80" applyFont="1" applyBorder="1" applyAlignment="1">
      <alignment horizontal="left" vertical="center" wrapText="1"/>
    </xf>
    <xf numFmtId="0" fontId="38" fillId="0" borderId="17" xfId="80" applyFont="1" applyBorder="1" applyAlignment="1">
      <alignment horizontal="left" vertical="center" wrapText="1"/>
    </xf>
    <xf numFmtId="0" fontId="0" fillId="0" borderId="15" xfId="0" applyBorder="1"/>
    <xf numFmtId="0" fontId="0" fillId="0" borderId="19" xfId="0" applyBorder="1"/>
    <xf numFmtId="0" fontId="39" fillId="0" borderId="18" xfId="0" applyFont="1" applyBorder="1" applyAlignment="1">
      <alignment horizontal="center" vertical="center"/>
    </xf>
    <xf numFmtId="0" fontId="39" fillId="0" borderId="20" xfId="80" applyFont="1" applyBorder="1" applyAlignment="1">
      <alignment horizontal="center" vertical="center" wrapText="1"/>
    </xf>
    <xf numFmtId="0" fontId="39" fillId="0" borderId="20" xfId="80" applyFont="1" applyBorder="1" applyAlignment="1">
      <alignment horizontal="center" vertical="center"/>
    </xf>
    <xf numFmtId="0" fontId="39" fillId="0" borderId="21" xfId="80" applyFont="1" applyFill="1" applyBorder="1" applyAlignment="1">
      <alignment horizontal="center" vertical="center" wrapText="1"/>
    </xf>
    <xf numFmtId="0" fontId="45" fillId="59" borderId="15" xfId="0" applyFont="1" applyFill="1" applyBorder="1"/>
    <xf numFmtId="0" fontId="38" fillId="59" borderId="17" xfId="80" applyFont="1" applyFill="1" applyBorder="1" applyAlignment="1">
      <alignment horizontal="left" vertical="center" wrapText="1"/>
    </xf>
    <xf numFmtId="0" fontId="38" fillId="59" borderId="12" xfId="80" applyFont="1" applyFill="1" applyBorder="1" applyAlignment="1">
      <alignment horizontal="left" vertical="center" wrapText="1"/>
    </xf>
    <xf numFmtId="4" fontId="38" fillId="59" borderId="12" xfId="80" applyNumberFormat="1" applyFont="1" applyFill="1" applyBorder="1" applyAlignment="1">
      <alignment horizontal="right" vertical="center"/>
    </xf>
    <xf numFmtId="0" fontId="45" fillId="59" borderId="15" xfId="0" applyFont="1" applyFill="1" applyBorder="1" applyAlignment="1">
      <alignment wrapText="1"/>
    </xf>
    <xf numFmtId="0" fontId="39" fillId="0" borderId="22" xfId="80" applyFont="1" applyFill="1" applyBorder="1" applyAlignment="1">
      <alignment horizontal="center" vertical="center" wrapText="1"/>
    </xf>
    <xf numFmtId="4" fontId="0" fillId="60" borderId="15" xfId="0" applyNumberFormat="1" applyFill="1" applyBorder="1"/>
    <xf numFmtId="4" fontId="0" fillId="0" borderId="14" xfId="0" applyNumberFormat="1" applyBorder="1"/>
    <xf numFmtId="4" fontId="1" fillId="0" borderId="14" xfId="80" applyNumberFormat="1" applyFont="1" applyBorder="1" applyAlignment="1">
      <alignment horizontal="right" vertical="center"/>
    </xf>
    <xf numFmtId="49" fontId="46" fillId="60" borderId="23" xfId="79" applyNumberFormat="1" applyFont="1" applyFill="1" applyBorder="1" applyAlignment="1">
      <alignment horizontal="left" vertical="top" wrapText="1"/>
    </xf>
    <xf numFmtId="1" fontId="48" fillId="61" borderId="24" xfId="134" applyNumberFormat="1" applyFont="1" applyFill="1" applyBorder="1" applyAlignment="1"/>
    <xf numFmtId="1" fontId="48" fillId="61" borderId="25" xfId="134" applyNumberFormat="1" applyFont="1" applyFill="1" applyBorder="1" applyAlignment="1"/>
    <xf numFmtId="1" fontId="48" fillId="0" borderId="25" xfId="134" applyNumberFormat="1" applyFont="1" applyFill="1" applyBorder="1" applyAlignment="1"/>
    <xf numFmtId="0" fontId="48" fillId="61" borderId="25" xfId="134" applyFont="1" applyFill="1" applyBorder="1" applyAlignment="1"/>
    <xf numFmtId="0" fontId="48" fillId="60" borderId="25" xfId="134" applyFont="1" applyFill="1" applyBorder="1" applyAlignment="1"/>
    <xf numFmtId="0" fontId="48" fillId="61" borderId="25" xfId="0" applyFont="1" applyFill="1" applyBorder="1" applyAlignment="1">
      <alignment horizontal="left"/>
    </xf>
    <xf numFmtId="1" fontId="48" fillId="61" borderId="25" xfId="134" applyNumberFormat="1" applyFont="1" applyFill="1" applyBorder="1" applyAlignment="1">
      <alignment readingOrder="1"/>
    </xf>
    <xf numFmtId="1" fontId="48" fillId="61" borderId="25" xfId="0" applyNumberFormat="1" applyFont="1" applyFill="1" applyBorder="1" applyAlignment="1"/>
    <xf numFmtId="0" fontId="48" fillId="0" borderId="25" xfId="134" applyFont="1" applyFill="1" applyBorder="1" applyAlignment="1"/>
    <xf numFmtId="1" fontId="48" fillId="61" borderId="26" xfId="134" applyNumberFormat="1" applyFont="1" applyFill="1" applyBorder="1" applyAlignment="1"/>
    <xf numFmtId="49" fontId="1" fillId="0" borderId="23" xfId="0" applyNumberFormat="1" applyFont="1" applyBorder="1"/>
    <xf numFmtId="49" fontId="48" fillId="61" borderId="17" xfId="134" applyNumberFormat="1" applyFont="1" applyFill="1" applyBorder="1" applyAlignment="1"/>
    <xf numFmtId="4" fontId="48" fillId="0" borderId="27" xfId="77" applyNumberFormat="1" applyFont="1" applyFill="1" applyBorder="1"/>
    <xf numFmtId="4" fontId="48" fillId="0" borderId="28" xfId="77" applyNumberFormat="1" applyFont="1" applyFill="1" applyBorder="1"/>
    <xf numFmtId="49" fontId="48" fillId="61" borderId="23" xfId="134" applyNumberFormat="1" applyFont="1" applyFill="1" applyBorder="1" applyAlignment="1"/>
    <xf numFmtId="49" fontId="46" fillId="60" borderId="17" xfId="79" applyNumberFormat="1" applyFont="1" applyFill="1" applyBorder="1" applyAlignment="1">
      <alignment horizontal="left" vertical="top" wrapText="1"/>
    </xf>
    <xf numFmtId="49" fontId="48" fillId="0" borderId="23" xfId="134" applyNumberFormat="1" applyFont="1" applyFill="1" applyBorder="1" applyAlignment="1"/>
    <xf numFmtId="49" fontId="46" fillId="0" borderId="17" xfId="79" applyNumberFormat="1" applyFont="1" applyFill="1" applyBorder="1" applyAlignment="1">
      <alignment horizontal="left" vertical="top" wrapText="1"/>
    </xf>
    <xf numFmtId="4" fontId="1" fillId="0" borderId="15" xfId="80" applyNumberFormat="1" applyFont="1" applyBorder="1" applyAlignment="1">
      <alignment horizontal="right" vertical="center"/>
    </xf>
    <xf numFmtId="4" fontId="1" fillId="0" borderId="29" xfId="80" applyNumberFormat="1" applyFont="1" applyBorder="1" applyAlignment="1">
      <alignment horizontal="right" vertical="center"/>
    </xf>
    <xf numFmtId="49" fontId="46" fillId="60" borderId="0" xfId="79" applyNumberFormat="1" applyFont="1" applyFill="1" applyBorder="1" applyAlignment="1">
      <alignment horizontal="left" vertical="top" wrapText="1"/>
    </xf>
    <xf numFmtId="49" fontId="46" fillId="60" borderId="28" xfId="79" applyNumberFormat="1" applyFont="1" applyFill="1" applyBorder="1" applyAlignment="1">
      <alignment horizontal="left" vertical="top" wrapText="1"/>
    </xf>
    <xf numFmtId="0" fontId="38" fillId="0" borderId="14" xfId="0" applyFont="1" applyBorder="1" applyAlignment="1">
      <alignment wrapText="1"/>
    </xf>
    <xf numFmtId="4" fontId="38" fillId="0" borderId="14" xfId="80" applyNumberFormat="1" applyFont="1" applyBorder="1" applyAlignment="1">
      <alignment horizontal="right"/>
    </xf>
    <xf numFmtId="0" fontId="38" fillId="0" borderId="14" xfId="0" applyFont="1" applyBorder="1" applyAlignment="1"/>
    <xf numFmtId="0" fontId="38" fillId="0" borderId="19" xfId="0" applyFont="1" applyBorder="1" applyAlignment="1"/>
    <xf numFmtId="0" fontId="39" fillId="0" borderId="31" xfId="80" applyFont="1" applyFill="1" applyBorder="1" applyAlignment="1">
      <alignment horizontal="center" vertical="center" wrapText="1"/>
    </xf>
    <xf numFmtId="4" fontId="38" fillId="0" borderId="32" xfId="0" applyNumberFormat="1" applyFont="1" applyBorder="1" applyAlignment="1"/>
    <xf numFmtId="4" fontId="0" fillId="0" borderId="32" xfId="0" applyNumberFormat="1" applyBorder="1"/>
    <xf numFmtId="4" fontId="38" fillId="59" borderId="33" xfId="80" applyNumberFormat="1" applyFont="1" applyFill="1" applyBorder="1" applyAlignment="1">
      <alignment horizontal="right" vertical="center"/>
    </xf>
    <xf numFmtId="0" fontId="0" fillId="0" borderId="30" xfId="0" applyBorder="1"/>
    <xf numFmtId="0" fontId="38" fillId="0" borderId="14" xfId="0" applyFont="1" applyBorder="1"/>
    <xf numFmtId="0" fontId="45" fillId="0" borderId="0" xfId="80" applyFont="1" applyBorder="1"/>
    <xf numFmtId="0" fontId="38" fillId="0" borderId="0" xfId="80" applyFont="1" applyAlignment="1">
      <alignment vertical="center" wrapText="1"/>
    </xf>
    <xf numFmtId="0" fontId="42" fillId="0" borderId="0" xfId="80" applyFont="1" applyBorder="1" applyAlignment="1">
      <alignment horizontal="left" vertical="center" wrapText="1"/>
    </xf>
    <xf numFmtId="0" fontId="38" fillId="0" borderId="0" xfId="80" applyFont="1" applyAlignment="1">
      <alignment horizontal="left" vertical="center" wrapText="1"/>
    </xf>
  </cellXfs>
  <cellStyles count="135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rmální_List1" xfId="134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opLeftCell="A58" zoomScaleNormal="100" workbookViewId="0">
      <selection activeCell="A91" sqref="A91:D91"/>
    </sheetView>
  </sheetViews>
  <sheetFormatPr defaultRowHeight="15.75" x14ac:dyDescent="0.25"/>
  <cols>
    <col min="1" max="1" width="20.5" customWidth="1"/>
    <col min="2" max="2" width="10.5" customWidth="1"/>
    <col min="3" max="3" width="44.6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  <c r="B1" t="s">
        <v>160</v>
      </c>
    </row>
    <row r="3" spans="1:9" ht="37.5" x14ac:dyDescent="0.3">
      <c r="B3" s="4" t="s">
        <v>10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2" t="s">
        <v>22</v>
      </c>
    </row>
    <row r="6" spans="1:9" x14ac:dyDescent="0.25">
      <c r="A6" s="35" t="s">
        <v>25</v>
      </c>
      <c r="B6" s="51">
        <v>60461721</v>
      </c>
      <c r="C6" s="37" t="s">
        <v>154</v>
      </c>
      <c r="D6" s="49">
        <v>800000</v>
      </c>
      <c r="E6" s="49">
        <v>722000</v>
      </c>
      <c r="F6" s="49">
        <v>800000</v>
      </c>
      <c r="G6" s="49">
        <v>1600000</v>
      </c>
      <c r="H6" s="50">
        <v>1700000</v>
      </c>
      <c r="I6" s="33">
        <f t="shared" ref="I6:I37" si="0">SUM(D6:H6)</f>
        <v>5622000</v>
      </c>
    </row>
    <row r="7" spans="1:9" x14ac:dyDescent="0.25">
      <c r="A7" s="35" t="s">
        <v>25</v>
      </c>
      <c r="B7" s="36" t="s">
        <v>42</v>
      </c>
      <c r="C7" s="40" t="s">
        <v>43</v>
      </c>
      <c r="D7" s="50">
        <v>409000</v>
      </c>
      <c r="E7" s="50">
        <v>415000</v>
      </c>
      <c r="F7" s="50">
        <v>420000</v>
      </c>
      <c r="G7" s="50">
        <v>420000</v>
      </c>
      <c r="H7" s="50">
        <v>505000</v>
      </c>
      <c r="I7" s="33">
        <f t="shared" si="0"/>
        <v>2169000</v>
      </c>
    </row>
    <row r="8" spans="1:9" x14ac:dyDescent="0.25">
      <c r="A8" s="35" t="s">
        <v>25</v>
      </c>
      <c r="B8" s="36" t="s">
        <v>46</v>
      </c>
      <c r="C8" s="41" t="s">
        <v>47</v>
      </c>
      <c r="D8" s="50">
        <v>378000</v>
      </c>
      <c r="E8" s="50">
        <v>408000</v>
      </c>
      <c r="F8" s="50">
        <v>408000</v>
      </c>
      <c r="G8" s="50">
        <v>420124</v>
      </c>
      <c r="H8" s="50">
        <v>450046</v>
      </c>
      <c r="I8" s="33">
        <f t="shared" si="0"/>
        <v>2064170</v>
      </c>
    </row>
    <row r="9" spans="1:9" x14ac:dyDescent="0.25">
      <c r="A9" s="35" t="s">
        <v>25</v>
      </c>
      <c r="B9" s="36" t="s">
        <v>52</v>
      </c>
      <c r="C9" s="40" t="s">
        <v>53</v>
      </c>
      <c r="D9" s="50">
        <v>285000</v>
      </c>
      <c r="E9" s="50">
        <v>295000</v>
      </c>
      <c r="F9" s="50">
        <v>295000</v>
      </c>
      <c r="G9" s="50">
        <v>307650</v>
      </c>
      <c r="H9" s="50">
        <v>300000</v>
      </c>
      <c r="I9" s="33">
        <f t="shared" si="0"/>
        <v>1482650</v>
      </c>
    </row>
    <row r="10" spans="1:9" x14ac:dyDescent="0.25">
      <c r="A10" s="35" t="s">
        <v>25</v>
      </c>
      <c r="B10" s="36" t="s">
        <v>127</v>
      </c>
      <c r="C10" s="38" t="s">
        <v>128</v>
      </c>
      <c r="D10" s="50">
        <v>282000</v>
      </c>
      <c r="E10" s="50">
        <v>290000</v>
      </c>
      <c r="F10" s="50">
        <v>275000</v>
      </c>
      <c r="G10" s="50">
        <v>280754</v>
      </c>
      <c r="H10" s="50">
        <v>312880</v>
      </c>
      <c r="I10" s="33">
        <f t="shared" si="0"/>
        <v>1440634</v>
      </c>
    </row>
    <row r="11" spans="1:9" x14ac:dyDescent="0.25">
      <c r="A11" s="35" t="s">
        <v>25</v>
      </c>
      <c r="B11" s="47" t="s">
        <v>137</v>
      </c>
      <c r="C11" s="40" t="s">
        <v>138</v>
      </c>
      <c r="D11" s="50">
        <v>270000</v>
      </c>
      <c r="E11" s="50">
        <v>270000</v>
      </c>
      <c r="F11" s="50">
        <v>270000</v>
      </c>
      <c r="G11" s="50">
        <v>437126.3</v>
      </c>
      <c r="H11" s="50">
        <v>440282</v>
      </c>
      <c r="I11" s="33">
        <f t="shared" si="0"/>
        <v>1687408.3</v>
      </c>
    </row>
    <row r="12" spans="1:9" x14ac:dyDescent="0.25">
      <c r="A12" s="35" t="s">
        <v>25</v>
      </c>
      <c r="B12" s="36" t="s">
        <v>84</v>
      </c>
      <c r="C12" s="38" t="s">
        <v>85</v>
      </c>
      <c r="D12" s="50">
        <v>261000</v>
      </c>
      <c r="E12" s="50">
        <v>261000</v>
      </c>
      <c r="F12" s="50">
        <v>261000</v>
      </c>
      <c r="G12" s="50">
        <v>261000</v>
      </c>
      <c r="H12" s="50">
        <v>261000</v>
      </c>
      <c r="I12" s="33">
        <f t="shared" si="0"/>
        <v>1305000</v>
      </c>
    </row>
    <row r="13" spans="1:9" x14ac:dyDescent="0.25">
      <c r="A13" s="35" t="s">
        <v>25</v>
      </c>
      <c r="B13" s="36" t="s">
        <v>54</v>
      </c>
      <c r="C13" s="40" t="s">
        <v>55</v>
      </c>
      <c r="D13" s="50">
        <v>251000</v>
      </c>
      <c r="E13" s="50">
        <v>271000</v>
      </c>
      <c r="F13" s="50">
        <v>282000</v>
      </c>
      <c r="G13" s="50">
        <v>284403</v>
      </c>
      <c r="H13" s="50">
        <v>282000</v>
      </c>
      <c r="I13" s="33">
        <f t="shared" si="0"/>
        <v>1370403</v>
      </c>
    </row>
    <row r="14" spans="1:9" x14ac:dyDescent="0.25">
      <c r="A14" s="35" t="s">
        <v>25</v>
      </c>
      <c r="B14" s="36" t="s">
        <v>94</v>
      </c>
      <c r="C14" s="43" t="s">
        <v>95</v>
      </c>
      <c r="D14" s="50">
        <v>200000</v>
      </c>
      <c r="E14" s="50">
        <v>200000</v>
      </c>
      <c r="F14" s="50">
        <v>190000</v>
      </c>
      <c r="G14" s="50">
        <v>194247</v>
      </c>
      <c r="H14" s="50">
        <v>204200</v>
      </c>
      <c r="I14" s="33">
        <f t="shared" si="0"/>
        <v>988447</v>
      </c>
    </row>
    <row r="15" spans="1:9" x14ac:dyDescent="0.25">
      <c r="A15" s="35" t="s">
        <v>25</v>
      </c>
      <c r="B15" s="36" t="s">
        <v>89</v>
      </c>
      <c r="C15" s="38" t="s">
        <v>90</v>
      </c>
      <c r="D15" s="50">
        <v>180000</v>
      </c>
      <c r="E15" s="50">
        <v>180000</v>
      </c>
      <c r="F15" s="50">
        <v>180000</v>
      </c>
      <c r="G15" s="50">
        <v>214000</v>
      </c>
      <c r="H15" s="50">
        <v>180000</v>
      </c>
      <c r="I15" s="33">
        <f t="shared" si="0"/>
        <v>934000</v>
      </c>
    </row>
    <row r="16" spans="1:9" x14ac:dyDescent="0.25">
      <c r="A16" s="35" t="s">
        <v>25</v>
      </c>
      <c r="B16" s="36" t="s">
        <v>123</v>
      </c>
      <c r="C16" s="38" t="s">
        <v>124</v>
      </c>
      <c r="D16" s="50">
        <v>165000</v>
      </c>
      <c r="E16" s="50">
        <v>146000</v>
      </c>
      <c r="F16" s="50">
        <v>146000</v>
      </c>
      <c r="G16" s="50">
        <v>146000</v>
      </c>
      <c r="H16" s="50">
        <v>146000</v>
      </c>
      <c r="I16" s="33">
        <f t="shared" si="0"/>
        <v>749000</v>
      </c>
    </row>
    <row r="17" spans="1:9" x14ac:dyDescent="0.25">
      <c r="A17" s="35" t="s">
        <v>25</v>
      </c>
      <c r="B17" s="51" t="s">
        <v>150</v>
      </c>
      <c r="C17" s="39" t="s">
        <v>151</v>
      </c>
      <c r="D17" s="50">
        <v>155000</v>
      </c>
      <c r="E17" s="50">
        <v>157000</v>
      </c>
      <c r="F17" s="50">
        <v>163000</v>
      </c>
      <c r="G17" s="50">
        <v>163000</v>
      </c>
      <c r="H17" s="50">
        <v>163000</v>
      </c>
      <c r="I17" s="33">
        <f t="shared" si="0"/>
        <v>801000</v>
      </c>
    </row>
    <row r="18" spans="1:9" x14ac:dyDescent="0.25">
      <c r="A18" s="35" t="s">
        <v>25</v>
      </c>
      <c r="B18" s="36" t="s">
        <v>125</v>
      </c>
      <c r="C18" s="46" t="s">
        <v>126</v>
      </c>
      <c r="D18" s="50">
        <v>150000</v>
      </c>
      <c r="E18" s="50">
        <v>150000</v>
      </c>
      <c r="F18" s="50">
        <v>150000</v>
      </c>
      <c r="G18" s="50">
        <v>179607.5</v>
      </c>
      <c r="H18" s="50">
        <v>179995</v>
      </c>
      <c r="I18" s="33">
        <f t="shared" si="0"/>
        <v>809602.5</v>
      </c>
    </row>
    <row r="19" spans="1:9" x14ac:dyDescent="0.25">
      <c r="A19" s="35" t="s">
        <v>25</v>
      </c>
      <c r="B19" s="51">
        <v>61378267</v>
      </c>
      <c r="C19" s="38" t="s">
        <v>148</v>
      </c>
      <c r="D19" s="50">
        <v>150000</v>
      </c>
      <c r="E19" s="50">
        <v>160000</v>
      </c>
      <c r="F19" s="50">
        <v>63000</v>
      </c>
      <c r="G19" s="50">
        <v>70000</v>
      </c>
      <c r="H19" s="50">
        <v>63000</v>
      </c>
      <c r="I19" s="33">
        <f t="shared" si="0"/>
        <v>506000</v>
      </c>
    </row>
    <row r="20" spans="1:9" x14ac:dyDescent="0.25">
      <c r="A20" s="35" t="s">
        <v>25</v>
      </c>
      <c r="B20" s="36" t="s">
        <v>121</v>
      </c>
      <c r="C20" s="39" t="s">
        <v>122</v>
      </c>
      <c r="D20" s="50">
        <v>142000</v>
      </c>
      <c r="E20" s="50">
        <v>145000</v>
      </c>
      <c r="F20" s="50">
        <v>145000</v>
      </c>
      <c r="G20" s="50">
        <v>162124</v>
      </c>
      <c r="H20" s="50">
        <v>152046</v>
      </c>
      <c r="I20" s="33">
        <f t="shared" si="0"/>
        <v>746170</v>
      </c>
    </row>
    <row r="21" spans="1:9" x14ac:dyDescent="0.25">
      <c r="A21" s="35" t="s">
        <v>25</v>
      </c>
      <c r="B21" s="36">
        <v>18628192</v>
      </c>
      <c r="C21" s="38" t="s">
        <v>143</v>
      </c>
      <c r="D21" s="50">
        <v>133000</v>
      </c>
      <c r="E21" s="50">
        <v>158000</v>
      </c>
      <c r="F21" s="50">
        <v>153000</v>
      </c>
      <c r="G21" s="50">
        <v>153000</v>
      </c>
      <c r="H21" s="50">
        <v>157000</v>
      </c>
      <c r="I21" s="33">
        <f t="shared" si="0"/>
        <v>754000</v>
      </c>
    </row>
    <row r="22" spans="1:9" x14ac:dyDescent="0.25">
      <c r="A22" s="35" t="s">
        <v>25</v>
      </c>
      <c r="B22" s="36" t="s">
        <v>107</v>
      </c>
      <c r="C22" s="40" t="s">
        <v>108</v>
      </c>
      <c r="D22" s="50">
        <v>107000</v>
      </c>
      <c r="E22" s="50">
        <v>107000</v>
      </c>
      <c r="F22" s="50">
        <v>107000</v>
      </c>
      <c r="G22" s="50">
        <v>123440</v>
      </c>
      <c r="H22" s="50">
        <v>120550</v>
      </c>
      <c r="I22" s="33">
        <f t="shared" si="0"/>
        <v>564990</v>
      </c>
    </row>
    <row r="23" spans="1:9" x14ac:dyDescent="0.25">
      <c r="A23" s="35" t="s">
        <v>25</v>
      </c>
      <c r="B23" s="53">
        <v>69061751</v>
      </c>
      <c r="C23" s="39" t="s">
        <v>147</v>
      </c>
      <c r="D23" s="50">
        <v>100000</v>
      </c>
      <c r="E23" s="50">
        <v>105000</v>
      </c>
      <c r="F23" s="50">
        <v>107000</v>
      </c>
      <c r="G23" s="50">
        <v>107000</v>
      </c>
      <c r="H23" s="50">
        <v>0</v>
      </c>
      <c r="I23" s="33">
        <f t="shared" si="0"/>
        <v>419000</v>
      </c>
    </row>
    <row r="24" spans="1:9" x14ac:dyDescent="0.25">
      <c r="A24" s="35" t="s">
        <v>25</v>
      </c>
      <c r="B24" s="36" t="s">
        <v>74</v>
      </c>
      <c r="C24" s="38" t="s">
        <v>75</v>
      </c>
      <c r="D24" s="50">
        <v>95000</v>
      </c>
      <c r="E24" s="50">
        <v>110000</v>
      </c>
      <c r="F24" s="50">
        <v>110000</v>
      </c>
      <c r="G24" s="50">
        <v>105000</v>
      </c>
      <c r="H24" s="50">
        <v>115372</v>
      </c>
      <c r="I24" s="33">
        <f t="shared" si="0"/>
        <v>535372</v>
      </c>
    </row>
    <row r="25" spans="1:9" x14ac:dyDescent="0.25">
      <c r="A25" s="35" t="s">
        <v>25</v>
      </c>
      <c r="B25" s="36" t="s">
        <v>131</v>
      </c>
      <c r="C25" s="38" t="s">
        <v>132</v>
      </c>
      <c r="D25" s="50">
        <v>95000</v>
      </c>
      <c r="E25" s="50">
        <v>100000</v>
      </c>
      <c r="F25" s="50">
        <v>100000</v>
      </c>
      <c r="G25" s="50">
        <v>124779</v>
      </c>
      <c r="H25" s="50">
        <v>141915</v>
      </c>
      <c r="I25" s="33">
        <f t="shared" si="0"/>
        <v>561694</v>
      </c>
    </row>
    <row r="26" spans="1:9" x14ac:dyDescent="0.25">
      <c r="A26" s="35" t="s">
        <v>25</v>
      </c>
      <c r="B26" s="36" t="s">
        <v>58</v>
      </c>
      <c r="C26" s="40" t="s">
        <v>59</v>
      </c>
      <c r="D26" s="50">
        <v>91000</v>
      </c>
      <c r="E26" s="50">
        <v>91000</v>
      </c>
      <c r="F26" s="50">
        <v>92000</v>
      </c>
      <c r="G26" s="50">
        <v>167748</v>
      </c>
      <c r="H26" s="50">
        <v>188051</v>
      </c>
      <c r="I26" s="33">
        <f t="shared" si="0"/>
        <v>629799</v>
      </c>
    </row>
    <row r="27" spans="1:9" x14ac:dyDescent="0.25">
      <c r="A27" s="35" t="s">
        <v>25</v>
      </c>
      <c r="B27" s="36" t="s">
        <v>105</v>
      </c>
      <c r="C27" s="40" t="s">
        <v>106</v>
      </c>
      <c r="D27" s="50">
        <v>90000</v>
      </c>
      <c r="E27" s="50">
        <v>92000</v>
      </c>
      <c r="F27" s="50">
        <v>92000</v>
      </c>
      <c r="G27" s="50">
        <v>247358</v>
      </c>
      <c r="H27" s="50">
        <v>245657</v>
      </c>
      <c r="I27" s="33">
        <f t="shared" si="0"/>
        <v>767015</v>
      </c>
    </row>
    <row r="28" spans="1:9" x14ac:dyDescent="0.25">
      <c r="A28" s="35" t="s">
        <v>25</v>
      </c>
      <c r="B28" s="47">
        <v>60553987</v>
      </c>
      <c r="C28" s="38" t="s">
        <v>146</v>
      </c>
      <c r="D28" s="50">
        <v>90000</v>
      </c>
      <c r="E28" s="50">
        <v>90000</v>
      </c>
      <c r="F28" s="50">
        <v>90000</v>
      </c>
      <c r="G28" s="50">
        <v>86000</v>
      </c>
      <c r="H28" s="50">
        <v>86000</v>
      </c>
      <c r="I28" s="33">
        <f t="shared" si="0"/>
        <v>442000</v>
      </c>
    </row>
    <row r="29" spans="1:9" x14ac:dyDescent="0.25">
      <c r="A29" s="35" t="s">
        <v>25</v>
      </c>
      <c r="B29" s="47" t="s">
        <v>135</v>
      </c>
      <c r="C29" s="38" t="s">
        <v>136</v>
      </c>
      <c r="D29" s="50">
        <v>85000</v>
      </c>
      <c r="E29" s="50">
        <v>85000</v>
      </c>
      <c r="F29" s="50">
        <v>85000</v>
      </c>
      <c r="G29" s="50">
        <v>85000</v>
      </c>
      <c r="H29" s="50">
        <v>85000</v>
      </c>
      <c r="I29" s="33">
        <f t="shared" si="0"/>
        <v>425000</v>
      </c>
    </row>
    <row r="30" spans="1:9" x14ac:dyDescent="0.25">
      <c r="A30" s="35" t="s">
        <v>25</v>
      </c>
      <c r="B30" s="36" t="s">
        <v>129</v>
      </c>
      <c r="C30" s="40" t="s">
        <v>130</v>
      </c>
      <c r="D30" s="50">
        <v>80000</v>
      </c>
      <c r="E30" s="50">
        <v>80000</v>
      </c>
      <c r="F30" s="50">
        <v>80000</v>
      </c>
      <c r="G30" s="50">
        <v>115378.5</v>
      </c>
      <c r="H30" s="50">
        <v>124701</v>
      </c>
      <c r="I30" s="33">
        <f t="shared" si="0"/>
        <v>480079.5</v>
      </c>
    </row>
    <row r="31" spans="1:9" x14ac:dyDescent="0.25">
      <c r="A31" s="35" t="s">
        <v>25</v>
      </c>
      <c r="B31" s="36" t="s">
        <v>78</v>
      </c>
      <c r="C31" s="38" t="s">
        <v>163</v>
      </c>
      <c r="D31" s="50">
        <v>75000</v>
      </c>
      <c r="E31" s="50">
        <v>75000</v>
      </c>
      <c r="F31" s="50">
        <v>75000</v>
      </c>
      <c r="G31" s="50">
        <v>0</v>
      </c>
      <c r="H31" s="50">
        <v>0</v>
      </c>
      <c r="I31" s="33">
        <f t="shared" si="0"/>
        <v>225000</v>
      </c>
    </row>
    <row r="32" spans="1:9" x14ac:dyDescent="0.25">
      <c r="A32" s="35" t="s">
        <v>25</v>
      </c>
      <c r="B32" s="36" t="s">
        <v>60</v>
      </c>
      <c r="C32" s="42" t="s">
        <v>61</v>
      </c>
      <c r="D32" s="50">
        <v>61000</v>
      </c>
      <c r="E32" s="50">
        <v>0</v>
      </c>
      <c r="F32" s="50">
        <v>60000</v>
      </c>
      <c r="G32" s="50">
        <v>0</v>
      </c>
      <c r="H32" s="50">
        <v>50000</v>
      </c>
      <c r="I32" s="33">
        <f t="shared" si="0"/>
        <v>171000</v>
      </c>
    </row>
    <row r="33" spans="1:9" x14ac:dyDescent="0.25">
      <c r="A33" s="35" t="s">
        <v>25</v>
      </c>
      <c r="B33" s="36" t="s">
        <v>62</v>
      </c>
      <c r="C33" s="38" t="s">
        <v>63</v>
      </c>
      <c r="D33" s="50">
        <v>60000</v>
      </c>
      <c r="E33" s="50">
        <v>60000</v>
      </c>
      <c r="F33" s="50">
        <v>60000</v>
      </c>
      <c r="G33" s="50">
        <v>60000</v>
      </c>
      <c r="H33" s="50">
        <v>65000</v>
      </c>
      <c r="I33" s="33">
        <f t="shared" si="0"/>
        <v>305000</v>
      </c>
    </row>
    <row r="34" spans="1:9" x14ac:dyDescent="0.25">
      <c r="A34" s="56" t="s">
        <v>25</v>
      </c>
      <c r="B34" s="36">
        <v>49368371</v>
      </c>
      <c r="C34" s="38" t="s">
        <v>86</v>
      </c>
      <c r="D34" s="50">
        <v>58000</v>
      </c>
      <c r="E34" s="50">
        <v>208000</v>
      </c>
      <c r="F34" s="50">
        <v>53000</v>
      </c>
      <c r="G34" s="50">
        <v>79880</v>
      </c>
      <c r="H34" s="50">
        <v>74520</v>
      </c>
      <c r="I34" s="33">
        <f t="shared" si="0"/>
        <v>473400</v>
      </c>
    </row>
    <row r="35" spans="1:9" x14ac:dyDescent="0.25">
      <c r="A35" s="55" t="s">
        <v>25</v>
      </c>
      <c r="B35" s="58" t="s">
        <v>82</v>
      </c>
      <c r="C35" s="38" t="s">
        <v>83</v>
      </c>
      <c r="D35" s="50">
        <v>55000</v>
      </c>
      <c r="E35" s="50">
        <v>60000</v>
      </c>
      <c r="F35" s="50">
        <v>55000</v>
      </c>
      <c r="G35" s="50">
        <v>55000</v>
      </c>
      <c r="H35" s="50">
        <v>63000</v>
      </c>
      <c r="I35" s="33">
        <f t="shared" si="0"/>
        <v>288000</v>
      </c>
    </row>
    <row r="36" spans="1:9" x14ac:dyDescent="0.25">
      <c r="A36" s="55" t="s">
        <v>25</v>
      </c>
      <c r="B36" s="58" t="s">
        <v>115</v>
      </c>
      <c r="C36" s="38" t="s">
        <v>116</v>
      </c>
      <c r="D36" s="50">
        <v>55000</v>
      </c>
      <c r="E36" s="50">
        <v>55000</v>
      </c>
      <c r="F36" s="50">
        <v>55000</v>
      </c>
      <c r="G36" s="50">
        <v>62056</v>
      </c>
      <c r="H36" s="50">
        <v>6243</v>
      </c>
      <c r="I36" s="33">
        <f t="shared" si="0"/>
        <v>233299</v>
      </c>
    </row>
    <row r="37" spans="1:9" x14ac:dyDescent="0.25">
      <c r="A37" s="35" t="s">
        <v>25</v>
      </c>
      <c r="B37" s="57" t="s">
        <v>76</v>
      </c>
      <c r="C37" s="38" t="s">
        <v>77</v>
      </c>
      <c r="D37" s="50">
        <v>53000</v>
      </c>
      <c r="E37" s="50">
        <v>57000</v>
      </c>
      <c r="F37" s="50">
        <v>60000</v>
      </c>
      <c r="G37" s="50">
        <v>55000</v>
      </c>
      <c r="H37" s="50">
        <v>60000</v>
      </c>
      <c r="I37" s="33">
        <f t="shared" si="0"/>
        <v>285000</v>
      </c>
    </row>
    <row r="38" spans="1:9" x14ac:dyDescent="0.25">
      <c r="A38" s="35" t="s">
        <v>25</v>
      </c>
      <c r="B38" s="36" t="s">
        <v>139</v>
      </c>
      <c r="C38" s="38" t="s">
        <v>140</v>
      </c>
      <c r="D38" s="50">
        <v>53000</v>
      </c>
      <c r="E38" s="50">
        <v>56000</v>
      </c>
      <c r="F38" s="50">
        <v>77000</v>
      </c>
      <c r="G38" s="50">
        <v>80014</v>
      </c>
      <c r="H38" s="50">
        <v>80981</v>
      </c>
      <c r="I38" s="33">
        <f t="shared" ref="I38:I69" si="1">SUM(D38:H38)</f>
        <v>346995</v>
      </c>
    </row>
    <row r="39" spans="1:9" x14ac:dyDescent="0.25">
      <c r="A39" s="35" t="s">
        <v>25</v>
      </c>
      <c r="B39" s="36" t="s">
        <v>70</v>
      </c>
      <c r="C39" s="38" t="s">
        <v>71</v>
      </c>
      <c r="D39" s="50">
        <v>52000</v>
      </c>
      <c r="E39" s="50">
        <v>52000</v>
      </c>
      <c r="F39" s="50">
        <v>52000</v>
      </c>
      <c r="G39" s="50">
        <v>52000</v>
      </c>
      <c r="H39" s="50">
        <v>55000</v>
      </c>
      <c r="I39" s="33">
        <f t="shared" si="1"/>
        <v>263000</v>
      </c>
    </row>
    <row r="40" spans="1:9" x14ac:dyDescent="0.25">
      <c r="A40" s="35" t="s">
        <v>25</v>
      </c>
      <c r="B40" s="36" t="s">
        <v>111</v>
      </c>
      <c r="C40" s="38" t="s">
        <v>112</v>
      </c>
      <c r="D40" s="50">
        <v>50000</v>
      </c>
      <c r="E40" s="50">
        <v>50000</v>
      </c>
      <c r="F40" s="50">
        <v>50000</v>
      </c>
      <c r="G40" s="50">
        <v>67710</v>
      </c>
      <c r="H40" s="50">
        <v>68060</v>
      </c>
      <c r="I40" s="33">
        <f t="shared" si="1"/>
        <v>285770</v>
      </c>
    </row>
    <row r="41" spans="1:9" x14ac:dyDescent="0.25">
      <c r="A41" s="35" t="s">
        <v>25</v>
      </c>
      <c r="B41" s="51" t="s">
        <v>155</v>
      </c>
      <c r="C41" s="39" t="s">
        <v>156</v>
      </c>
      <c r="D41" s="50">
        <v>50000</v>
      </c>
      <c r="E41" s="50">
        <v>20000</v>
      </c>
      <c r="F41" s="50">
        <v>43000</v>
      </c>
      <c r="G41" s="50">
        <v>18000</v>
      </c>
      <c r="H41" s="50">
        <v>40000</v>
      </c>
      <c r="I41" s="33">
        <f t="shared" si="1"/>
        <v>171000</v>
      </c>
    </row>
    <row r="42" spans="1:9" x14ac:dyDescent="0.25">
      <c r="A42" s="35" t="s">
        <v>25</v>
      </c>
      <c r="B42" s="36">
        <v>49629549</v>
      </c>
      <c r="C42" s="43" t="s">
        <v>93</v>
      </c>
      <c r="D42" s="50">
        <v>45000</v>
      </c>
      <c r="E42" s="50">
        <v>45000</v>
      </c>
      <c r="F42" s="50">
        <v>45000</v>
      </c>
      <c r="G42" s="50">
        <v>45000</v>
      </c>
      <c r="H42" s="50">
        <v>104470</v>
      </c>
      <c r="I42" s="33">
        <f t="shared" si="1"/>
        <v>284470</v>
      </c>
    </row>
    <row r="43" spans="1:9" x14ac:dyDescent="0.25">
      <c r="A43" s="35" t="s">
        <v>25</v>
      </c>
      <c r="B43" s="36" t="s">
        <v>109</v>
      </c>
      <c r="C43" s="38" t="s">
        <v>110</v>
      </c>
      <c r="D43" s="50">
        <v>45000</v>
      </c>
      <c r="E43" s="50">
        <v>57000</v>
      </c>
      <c r="F43" s="50">
        <v>60000</v>
      </c>
      <c r="G43" s="50">
        <v>75028</v>
      </c>
      <c r="H43" s="50">
        <v>76960</v>
      </c>
      <c r="I43" s="33">
        <f t="shared" si="1"/>
        <v>313988</v>
      </c>
    </row>
    <row r="44" spans="1:9" x14ac:dyDescent="0.25">
      <c r="A44" s="35" t="s">
        <v>25</v>
      </c>
      <c r="B44" s="47" t="s">
        <v>141</v>
      </c>
      <c r="C44" s="39" t="s">
        <v>142</v>
      </c>
      <c r="D44" s="50">
        <v>45000</v>
      </c>
      <c r="E44" s="50">
        <v>34000</v>
      </c>
      <c r="F44" s="50">
        <v>34000</v>
      </c>
      <c r="G44" s="50">
        <v>37685</v>
      </c>
      <c r="H44" s="50">
        <v>32000</v>
      </c>
      <c r="I44" s="33">
        <f t="shared" si="1"/>
        <v>182685</v>
      </c>
    </row>
    <row r="45" spans="1:9" x14ac:dyDescent="0.25">
      <c r="A45" s="35" t="s">
        <v>25</v>
      </c>
      <c r="B45" s="47" t="s">
        <v>144</v>
      </c>
      <c r="C45" s="38" t="s">
        <v>145</v>
      </c>
      <c r="D45" s="50">
        <v>39000</v>
      </c>
      <c r="E45" s="50">
        <v>32000</v>
      </c>
      <c r="F45" s="50">
        <v>37000</v>
      </c>
      <c r="G45" s="50">
        <v>33000</v>
      </c>
      <c r="H45" s="50">
        <v>35000</v>
      </c>
      <c r="I45" s="33">
        <f t="shared" si="1"/>
        <v>176000</v>
      </c>
    </row>
    <row r="46" spans="1:9" x14ac:dyDescent="0.25">
      <c r="A46" s="35" t="s">
        <v>25</v>
      </c>
      <c r="B46" s="36" t="s">
        <v>34</v>
      </c>
      <c r="C46" s="38" t="s">
        <v>35</v>
      </c>
      <c r="D46" s="50">
        <v>35000</v>
      </c>
      <c r="E46" s="50">
        <v>46000</v>
      </c>
      <c r="F46" s="50">
        <v>51000</v>
      </c>
      <c r="G46" s="50">
        <v>55000</v>
      </c>
      <c r="H46" s="50">
        <v>55000</v>
      </c>
      <c r="I46" s="33">
        <f t="shared" si="1"/>
        <v>242000</v>
      </c>
    </row>
    <row r="47" spans="1:9" x14ac:dyDescent="0.25">
      <c r="A47" s="35" t="s">
        <v>25</v>
      </c>
      <c r="B47" s="36" t="s">
        <v>96</v>
      </c>
      <c r="C47" s="40" t="s">
        <v>97</v>
      </c>
      <c r="D47" s="50">
        <v>35000</v>
      </c>
      <c r="E47" s="50">
        <v>35000</v>
      </c>
      <c r="F47" s="50">
        <v>40000</v>
      </c>
      <c r="G47" s="50">
        <v>35000</v>
      </c>
      <c r="H47" s="50">
        <v>35000</v>
      </c>
      <c r="I47" s="33">
        <f t="shared" si="1"/>
        <v>180000</v>
      </c>
    </row>
    <row r="48" spans="1:9" x14ac:dyDescent="0.25">
      <c r="A48" s="35" t="s">
        <v>25</v>
      </c>
      <c r="B48" s="36" t="s">
        <v>133</v>
      </c>
      <c r="C48" s="39" t="s">
        <v>134</v>
      </c>
      <c r="D48" s="50">
        <v>35000</v>
      </c>
      <c r="E48" s="50">
        <v>35000</v>
      </c>
      <c r="F48" s="50">
        <v>35000</v>
      </c>
      <c r="G48" s="50">
        <v>35000</v>
      </c>
      <c r="H48" s="50">
        <v>55000</v>
      </c>
      <c r="I48" s="33">
        <f t="shared" si="1"/>
        <v>195000</v>
      </c>
    </row>
    <row r="49" spans="1:9" x14ac:dyDescent="0.25">
      <c r="A49" s="35" t="s">
        <v>25</v>
      </c>
      <c r="B49" s="36" t="s">
        <v>30</v>
      </c>
      <c r="C49" s="38" t="s">
        <v>31</v>
      </c>
      <c r="D49" s="50">
        <v>30000</v>
      </c>
      <c r="E49" s="50">
        <v>30000</v>
      </c>
      <c r="F49" s="50">
        <v>30000</v>
      </c>
      <c r="G49" s="50">
        <v>30000</v>
      </c>
      <c r="H49" s="50">
        <v>30000</v>
      </c>
      <c r="I49" s="33">
        <f t="shared" si="1"/>
        <v>150000</v>
      </c>
    </row>
    <row r="50" spans="1:9" x14ac:dyDescent="0.25">
      <c r="A50" s="35" t="s">
        <v>25</v>
      </c>
      <c r="B50" s="36" t="s">
        <v>32</v>
      </c>
      <c r="C50" s="38" t="s">
        <v>33</v>
      </c>
      <c r="D50" s="50">
        <v>30000</v>
      </c>
      <c r="E50" s="50">
        <v>30000</v>
      </c>
      <c r="F50" s="50">
        <v>55000</v>
      </c>
      <c r="G50" s="50">
        <v>60000</v>
      </c>
      <c r="H50" s="50">
        <v>60000</v>
      </c>
      <c r="I50" s="33">
        <f t="shared" si="1"/>
        <v>235000</v>
      </c>
    </row>
    <row r="51" spans="1:9" x14ac:dyDescent="0.25">
      <c r="A51" s="35" t="s">
        <v>25</v>
      </c>
      <c r="B51" s="36" t="s">
        <v>72</v>
      </c>
      <c r="C51" s="40" t="s">
        <v>73</v>
      </c>
      <c r="D51" s="50">
        <v>30000</v>
      </c>
      <c r="E51" s="50">
        <v>30000</v>
      </c>
      <c r="F51" s="50">
        <v>30000</v>
      </c>
      <c r="G51" s="50">
        <v>42466</v>
      </c>
      <c r="H51" s="50">
        <v>17710</v>
      </c>
      <c r="I51" s="33">
        <f t="shared" si="1"/>
        <v>150176</v>
      </c>
    </row>
    <row r="52" spans="1:9" x14ac:dyDescent="0.25">
      <c r="A52" s="35" t="s">
        <v>25</v>
      </c>
      <c r="B52" s="36" t="s">
        <v>80</v>
      </c>
      <c r="C52" s="38" t="s">
        <v>81</v>
      </c>
      <c r="D52" s="50">
        <v>30000</v>
      </c>
      <c r="E52" s="50">
        <v>30000</v>
      </c>
      <c r="F52" s="50">
        <v>30000</v>
      </c>
      <c r="G52" s="50">
        <v>30000</v>
      </c>
      <c r="H52" s="50">
        <v>30000</v>
      </c>
      <c r="I52" s="33">
        <f t="shared" si="1"/>
        <v>150000</v>
      </c>
    </row>
    <row r="53" spans="1:9" x14ac:dyDescent="0.25">
      <c r="A53" s="35" t="s">
        <v>25</v>
      </c>
      <c r="B53" s="36" t="s">
        <v>113</v>
      </c>
      <c r="C53" s="39" t="s">
        <v>114</v>
      </c>
      <c r="D53" s="50">
        <v>28000</v>
      </c>
      <c r="E53" s="50">
        <v>60000</v>
      </c>
      <c r="F53" s="50">
        <v>40000</v>
      </c>
      <c r="G53" s="50">
        <v>0</v>
      </c>
      <c r="H53" s="50">
        <v>40000</v>
      </c>
      <c r="I53" s="33">
        <f t="shared" si="1"/>
        <v>168000</v>
      </c>
    </row>
    <row r="54" spans="1:9" x14ac:dyDescent="0.25">
      <c r="A54" s="35" t="s">
        <v>25</v>
      </c>
      <c r="B54" s="36" t="s">
        <v>38</v>
      </c>
      <c r="C54" s="38" t="s">
        <v>39</v>
      </c>
      <c r="D54" s="50">
        <v>25000</v>
      </c>
      <c r="E54" s="50">
        <v>28000</v>
      </c>
      <c r="F54" s="50">
        <v>30000</v>
      </c>
      <c r="G54" s="50">
        <v>30000</v>
      </c>
      <c r="H54" s="50">
        <v>30000</v>
      </c>
      <c r="I54" s="33">
        <f t="shared" si="1"/>
        <v>143000</v>
      </c>
    </row>
    <row r="55" spans="1:9" x14ac:dyDescent="0.25">
      <c r="A55" s="35" t="s">
        <v>25</v>
      </c>
      <c r="B55" s="36" t="s">
        <v>91</v>
      </c>
      <c r="C55" s="39" t="s">
        <v>92</v>
      </c>
      <c r="D55" s="50">
        <v>25000</v>
      </c>
      <c r="E55" s="50">
        <v>27000</v>
      </c>
      <c r="F55" s="50">
        <v>28000</v>
      </c>
      <c r="G55" s="50">
        <v>27096</v>
      </c>
      <c r="H55" s="50">
        <v>31710</v>
      </c>
      <c r="I55" s="33">
        <f t="shared" si="1"/>
        <v>138806</v>
      </c>
    </row>
    <row r="56" spans="1:9" x14ac:dyDescent="0.25">
      <c r="A56" s="35" t="s">
        <v>25</v>
      </c>
      <c r="B56" s="36" t="s">
        <v>100</v>
      </c>
      <c r="C56" s="45" t="s">
        <v>101</v>
      </c>
      <c r="D56" s="50">
        <v>25000</v>
      </c>
      <c r="E56" s="50">
        <v>25000</v>
      </c>
      <c r="F56" s="50">
        <v>22000</v>
      </c>
      <c r="G56" s="50">
        <v>22000</v>
      </c>
      <c r="H56" s="50">
        <v>22000</v>
      </c>
      <c r="I56" s="33">
        <f t="shared" si="1"/>
        <v>116000</v>
      </c>
    </row>
    <row r="57" spans="1:9" x14ac:dyDescent="0.25">
      <c r="A57" s="35" t="s">
        <v>25</v>
      </c>
      <c r="B57" s="36" t="s">
        <v>68</v>
      </c>
      <c r="C57" s="39" t="s">
        <v>69</v>
      </c>
      <c r="D57" s="50">
        <v>21000</v>
      </c>
      <c r="E57" s="50">
        <v>21000</v>
      </c>
      <c r="F57" s="50">
        <v>21000</v>
      </c>
      <c r="G57" s="50">
        <v>27107</v>
      </c>
      <c r="H57" s="50">
        <v>26854</v>
      </c>
      <c r="I57" s="33">
        <f t="shared" si="1"/>
        <v>116961</v>
      </c>
    </row>
    <row r="58" spans="1:9" x14ac:dyDescent="0.25">
      <c r="A58" s="35" t="s">
        <v>25</v>
      </c>
      <c r="B58" s="36" t="s">
        <v>119</v>
      </c>
      <c r="C58" s="45" t="s">
        <v>120</v>
      </c>
      <c r="D58" s="50">
        <v>21000</v>
      </c>
      <c r="E58" s="50">
        <v>21000</v>
      </c>
      <c r="F58" s="50">
        <v>21000</v>
      </c>
      <c r="G58" s="50">
        <v>21000</v>
      </c>
      <c r="H58" s="50">
        <v>21000</v>
      </c>
      <c r="I58" s="33">
        <f t="shared" si="1"/>
        <v>105000</v>
      </c>
    </row>
    <row r="59" spans="1:9" x14ac:dyDescent="0.25">
      <c r="A59" s="35" t="s">
        <v>25</v>
      </c>
      <c r="B59" s="36" t="s">
        <v>87</v>
      </c>
      <c r="C59" s="38" t="s">
        <v>88</v>
      </c>
      <c r="D59" s="50">
        <v>20000</v>
      </c>
      <c r="E59" s="50">
        <v>20000</v>
      </c>
      <c r="F59" s="50">
        <v>20000</v>
      </c>
      <c r="G59" s="50">
        <v>22740</v>
      </c>
      <c r="H59" s="50">
        <v>22710</v>
      </c>
      <c r="I59" s="33">
        <f t="shared" si="1"/>
        <v>105450</v>
      </c>
    </row>
    <row r="60" spans="1:9" x14ac:dyDescent="0.25">
      <c r="A60" s="35" t="s">
        <v>25</v>
      </c>
      <c r="B60" s="36" t="s">
        <v>98</v>
      </c>
      <c r="C60" s="44" t="s">
        <v>99</v>
      </c>
      <c r="D60" s="50">
        <v>20000</v>
      </c>
      <c r="E60" s="50">
        <v>20000</v>
      </c>
      <c r="F60" s="50">
        <v>18000</v>
      </c>
      <c r="G60" s="50">
        <v>20000</v>
      </c>
      <c r="H60" s="50">
        <v>20000</v>
      </c>
      <c r="I60" s="33">
        <f t="shared" si="1"/>
        <v>98000</v>
      </c>
    </row>
    <row r="61" spans="1:9" x14ac:dyDescent="0.25">
      <c r="A61" s="35" t="s">
        <v>25</v>
      </c>
      <c r="B61" s="36" t="s">
        <v>40</v>
      </c>
      <c r="C61" s="38" t="s">
        <v>41</v>
      </c>
      <c r="D61" s="50">
        <v>18000</v>
      </c>
      <c r="E61" s="50">
        <v>18000</v>
      </c>
      <c r="F61" s="50">
        <v>18000</v>
      </c>
      <c r="G61" s="50">
        <v>18000</v>
      </c>
      <c r="H61" s="50">
        <v>18000</v>
      </c>
      <c r="I61" s="33">
        <f t="shared" si="1"/>
        <v>90000</v>
      </c>
    </row>
    <row r="62" spans="1:9" x14ac:dyDescent="0.25">
      <c r="A62" s="35" t="s">
        <v>25</v>
      </c>
      <c r="B62" s="36" t="s">
        <v>56</v>
      </c>
      <c r="C62" s="39" t="s">
        <v>57</v>
      </c>
      <c r="D62" s="50">
        <v>18000</v>
      </c>
      <c r="E62" s="50">
        <v>18000</v>
      </c>
      <c r="F62" s="50">
        <v>18000</v>
      </c>
      <c r="G62" s="50">
        <v>18000</v>
      </c>
      <c r="H62" s="50">
        <v>0</v>
      </c>
      <c r="I62" s="33">
        <f t="shared" si="1"/>
        <v>72000</v>
      </c>
    </row>
    <row r="63" spans="1:9" x14ac:dyDescent="0.25">
      <c r="A63" s="35" t="s">
        <v>25</v>
      </c>
      <c r="B63" s="36" t="s">
        <v>66</v>
      </c>
      <c r="C63" s="39" t="s">
        <v>67</v>
      </c>
      <c r="D63" s="50">
        <v>18000</v>
      </c>
      <c r="E63" s="50">
        <v>18000</v>
      </c>
      <c r="F63" s="50">
        <v>18000</v>
      </c>
      <c r="G63" s="50">
        <v>18000</v>
      </c>
      <c r="H63" s="50">
        <v>8000</v>
      </c>
      <c r="I63" s="33">
        <f t="shared" si="1"/>
        <v>80000</v>
      </c>
    </row>
    <row r="64" spans="1:9" x14ac:dyDescent="0.25">
      <c r="A64" s="35" t="s">
        <v>25</v>
      </c>
      <c r="B64" s="36" t="s">
        <v>162</v>
      </c>
      <c r="C64" s="38" t="s">
        <v>161</v>
      </c>
      <c r="D64" s="50">
        <v>20000</v>
      </c>
      <c r="E64" s="50">
        <v>0</v>
      </c>
      <c r="F64" s="50">
        <v>0</v>
      </c>
      <c r="G64" s="50">
        <v>0</v>
      </c>
      <c r="H64" s="50">
        <v>0</v>
      </c>
      <c r="I64" s="33">
        <f t="shared" si="1"/>
        <v>20000</v>
      </c>
    </row>
    <row r="65" spans="1:9" x14ac:dyDescent="0.25">
      <c r="A65" s="35" t="s">
        <v>25</v>
      </c>
      <c r="B65" s="36" t="s">
        <v>44</v>
      </c>
      <c r="C65" s="40" t="s">
        <v>45</v>
      </c>
      <c r="D65" s="50">
        <v>16000</v>
      </c>
      <c r="E65" s="50">
        <v>16000</v>
      </c>
      <c r="F65" s="50">
        <v>16000</v>
      </c>
      <c r="G65" s="50">
        <v>16000</v>
      </c>
      <c r="H65" s="50">
        <v>16000</v>
      </c>
      <c r="I65" s="33">
        <f t="shared" si="1"/>
        <v>80000</v>
      </c>
    </row>
    <row r="66" spans="1:9" x14ac:dyDescent="0.25">
      <c r="A66" s="35" t="s">
        <v>25</v>
      </c>
      <c r="B66" s="51" t="s">
        <v>157</v>
      </c>
      <c r="C66" s="44" t="s">
        <v>158</v>
      </c>
      <c r="D66" s="50">
        <v>16000</v>
      </c>
      <c r="E66" s="50">
        <v>21000</v>
      </c>
      <c r="F66" s="50">
        <v>0</v>
      </c>
      <c r="G66" s="50">
        <v>20000</v>
      </c>
      <c r="H66" s="50">
        <v>27000</v>
      </c>
      <c r="I66" s="33">
        <f t="shared" si="1"/>
        <v>84000</v>
      </c>
    </row>
    <row r="67" spans="1:9" x14ac:dyDescent="0.25">
      <c r="A67" s="35" t="s">
        <v>25</v>
      </c>
      <c r="B67" s="36" t="s">
        <v>36</v>
      </c>
      <c r="C67" s="39" t="s">
        <v>37</v>
      </c>
      <c r="D67" s="50">
        <v>15000</v>
      </c>
      <c r="E67" s="50">
        <v>10000</v>
      </c>
      <c r="F67" s="50">
        <v>15000</v>
      </c>
      <c r="G67" s="50">
        <v>16000</v>
      </c>
      <c r="H67" s="50">
        <v>15000</v>
      </c>
      <c r="I67" s="33">
        <f t="shared" si="1"/>
        <v>71000</v>
      </c>
    </row>
    <row r="68" spans="1:9" x14ac:dyDescent="0.25">
      <c r="A68" s="35" t="s">
        <v>25</v>
      </c>
      <c r="B68" s="51" t="s">
        <v>152</v>
      </c>
      <c r="C68" s="38" t="s">
        <v>153</v>
      </c>
      <c r="D68" s="50">
        <v>13000</v>
      </c>
      <c r="E68" s="50">
        <v>20000</v>
      </c>
      <c r="F68" s="50">
        <v>23000</v>
      </c>
      <c r="G68" s="50">
        <v>23000</v>
      </c>
      <c r="H68" s="50">
        <v>23000</v>
      </c>
      <c r="I68" s="33">
        <f t="shared" si="1"/>
        <v>102000</v>
      </c>
    </row>
    <row r="69" spans="1:9" x14ac:dyDescent="0.25">
      <c r="A69" s="35" t="s">
        <v>25</v>
      </c>
      <c r="B69" s="36" t="s">
        <v>102</v>
      </c>
      <c r="C69" s="38" t="s">
        <v>103</v>
      </c>
      <c r="D69" s="50">
        <v>10000</v>
      </c>
      <c r="E69" s="50">
        <v>10000</v>
      </c>
      <c r="F69" s="50">
        <v>10000</v>
      </c>
      <c r="G69" s="50">
        <v>10000</v>
      </c>
      <c r="H69" s="50">
        <v>10000</v>
      </c>
      <c r="I69" s="33">
        <f t="shared" si="1"/>
        <v>50000</v>
      </c>
    </row>
    <row r="70" spans="1:9" x14ac:dyDescent="0.25">
      <c r="A70" s="35" t="s">
        <v>25</v>
      </c>
      <c r="B70" s="53">
        <v>18829571</v>
      </c>
      <c r="C70" s="38" t="s">
        <v>159</v>
      </c>
      <c r="D70" s="50">
        <v>6000</v>
      </c>
      <c r="E70" s="50">
        <v>6000</v>
      </c>
      <c r="F70" s="50">
        <v>6000</v>
      </c>
      <c r="G70" s="50">
        <v>7891</v>
      </c>
      <c r="H70" s="50">
        <v>0</v>
      </c>
      <c r="I70" s="33">
        <f t="shared" ref="I70:I79" si="2">SUM(D70:H70)</f>
        <v>25891</v>
      </c>
    </row>
    <row r="71" spans="1:9" x14ac:dyDescent="0.25">
      <c r="A71" s="35" t="s">
        <v>25</v>
      </c>
      <c r="B71" s="52" t="s">
        <v>26</v>
      </c>
      <c r="C71" s="38" t="s">
        <v>27</v>
      </c>
      <c r="D71" s="50">
        <v>0</v>
      </c>
      <c r="E71" s="50">
        <v>0</v>
      </c>
      <c r="F71" s="50">
        <v>0</v>
      </c>
      <c r="G71" s="50">
        <v>42000</v>
      </c>
      <c r="H71" s="50">
        <v>42000</v>
      </c>
      <c r="I71" s="33">
        <f t="shared" si="2"/>
        <v>84000</v>
      </c>
    </row>
    <row r="72" spans="1:9" x14ac:dyDescent="0.25">
      <c r="A72" s="35" t="s">
        <v>25</v>
      </c>
      <c r="B72" s="52" t="s">
        <v>28</v>
      </c>
      <c r="C72" s="38" t="s">
        <v>29</v>
      </c>
      <c r="D72" s="50">
        <v>0</v>
      </c>
      <c r="E72" s="50">
        <v>28000</v>
      </c>
      <c r="F72" s="50">
        <v>25000</v>
      </c>
      <c r="G72" s="50">
        <v>6324</v>
      </c>
      <c r="H72" s="50">
        <v>34348</v>
      </c>
      <c r="I72" s="33">
        <f t="shared" si="2"/>
        <v>93672</v>
      </c>
    </row>
    <row r="73" spans="1:9" x14ac:dyDescent="0.25">
      <c r="A73" s="35" t="s">
        <v>25</v>
      </c>
      <c r="B73" s="52" t="s">
        <v>48</v>
      </c>
      <c r="C73" s="41" t="s">
        <v>49</v>
      </c>
      <c r="D73" s="50">
        <v>0</v>
      </c>
      <c r="E73" s="50">
        <v>0</v>
      </c>
      <c r="F73" s="50">
        <v>0</v>
      </c>
      <c r="G73" s="50">
        <v>60000</v>
      </c>
      <c r="H73" s="50">
        <v>7000</v>
      </c>
      <c r="I73" s="33">
        <f t="shared" si="2"/>
        <v>67000</v>
      </c>
    </row>
    <row r="74" spans="1:9" x14ac:dyDescent="0.25">
      <c r="A74" s="35" t="s">
        <v>25</v>
      </c>
      <c r="B74" s="52" t="s">
        <v>50</v>
      </c>
      <c r="C74" s="39" t="s">
        <v>51</v>
      </c>
      <c r="D74" s="50">
        <v>0</v>
      </c>
      <c r="E74" s="50">
        <v>0</v>
      </c>
      <c r="F74" s="50">
        <v>0</v>
      </c>
      <c r="G74" s="50">
        <v>2740</v>
      </c>
      <c r="H74" s="50">
        <v>0</v>
      </c>
      <c r="I74" s="33">
        <f t="shared" si="2"/>
        <v>2740</v>
      </c>
    </row>
    <row r="75" spans="1:9" x14ac:dyDescent="0.25">
      <c r="A75" s="35" t="s">
        <v>25</v>
      </c>
      <c r="B75" s="52" t="s">
        <v>64</v>
      </c>
      <c r="C75" s="39" t="s">
        <v>65</v>
      </c>
      <c r="D75" s="50">
        <v>0</v>
      </c>
      <c r="E75" s="50">
        <v>0</v>
      </c>
      <c r="F75" s="50">
        <v>0</v>
      </c>
      <c r="G75" s="50">
        <v>30000</v>
      </c>
      <c r="H75" s="50">
        <v>33000</v>
      </c>
      <c r="I75" s="33">
        <f t="shared" si="2"/>
        <v>63000</v>
      </c>
    </row>
    <row r="76" spans="1:9" x14ac:dyDescent="0.25">
      <c r="A76" s="55" t="s">
        <v>25</v>
      </c>
      <c r="B76" s="52" t="s">
        <v>78</v>
      </c>
      <c r="C76" s="38" t="s">
        <v>79</v>
      </c>
      <c r="D76" s="50">
        <v>0</v>
      </c>
      <c r="E76" s="50">
        <v>0</v>
      </c>
      <c r="F76" s="50">
        <v>0</v>
      </c>
      <c r="G76" s="50">
        <v>79261</v>
      </c>
      <c r="H76" s="50">
        <v>90740</v>
      </c>
      <c r="I76" s="33">
        <f t="shared" si="2"/>
        <v>170001</v>
      </c>
    </row>
    <row r="77" spans="1:9" x14ac:dyDescent="0.25">
      <c r="A77" s="35" t="s">
        <v>25</v>
      </c>
      <c r="B77" s="52">
        <v>45019894</v>
      </c>
      <c r="C77" s="39" t="s">
        <v>104</v>
      </c>
      <c r="D77" s="50">
        <v>0</v>
      </c>
      <c r="E77" s="50">
        <v>0</v>
      </c>
      <c r="F77" s="50">
        <v>0</v>
      </c>
      <c r="G77" s="50">
        <v>0</v>
      </c>
      <c r="H77" s="50">
        <v>110000</v>
      </c>
      <c r="I77" s="33">
        <f t="shared" si="2"/>
        <v>110000</v>
      </c>
    </row>
    <row r="78" spans="1:9" x14ac:dyDescent="0.25">
      <c r="A78" s="35" t="s">
        <v>25</v>
      </c>
      <c r="B78" s="54" t="s">
        <v>117</v>
      </c>
      <c r="C78" s="38" t="s">
        <v>118</v>
      </c>
      <c r="D78" s="50">
        <v>0</v>
      </c>
      <c r="E78" s="50">
        <v>0</v>
      </c>
      <c r="F78" s="50">
        <v>0</v>
      </c>
      <c r="G78" s="50">
        <v>60000</v>
      </c>
      <c r="H78" s="50">
        <v>0</v>
      </c>
      <c r="I78" s="33">
        <f t="shared" si="2"/>
        <v>60000</v>
      </c>
    </row>
    <row r="79" spans="1:9" x14ac:dyDescent="0.25">
      <c r="A79" s="35" t="s">
        <v>25</v>
      </c>
      <c r="B79" s="48">
        <v>15270777</v>
      </c>
      <c r="C79" s="44" t="s">
        <v>149</v>
      </c>
      <c r="D79" s="50">
        <v>0</v>
      </c>
      <c r="E79" s="50">
        <v>0</v>
      </c>
      <c r="F79" s="50"/>
      <c r="G79" s="50">
        <v>0</v>
      </c>
      <c r="H79" s="50">
        <v>28000</v>
      </c>
      <c r="I79" s="33">
        <f t="shared" si="2"/>
        <v>28000</v>
      </c>
    </row>
    <row r="80" spans="1:9" ht="26.25" x14ac:dyDescent="0.25">
      <c r="A80" s="31" t="s">
        <v>20</v>
      </c>
      <c r="B80" s="28"/>
      <c r="C80" s="29"/>
      <c r="D80" s="30">
        <f>SUM(D6:D79)</f>
        <v>6400000</v>
      </c>
      <c r="E80" s="30">
        <f t="shared" ref="E80:I80" si="3">SUM(E6:E79)</f>
        <v>6572000</v>
      </c>
      <c r="F80" s="30">
        <f t="shared" si="3"/>
        <v>6500000</v>
      </c>
      <c r="G80" s="30">
        <f t="shared" si="3"/>
        <v>8059737.2999999998</v>
      </c>
      <c r="H80" s="30">
        <f t="shared" si="3"/>
        <v>8374001</v>
      </c>
      <c r="I80" s="30">
        <f t="shared" si="3"/>
        <v>35905738.299999997</v>
      </c>
    </row>
    <row r="81" spans="1:7" x14ac:dyDescent="0.25">
      <c r="B81" s="17"/>
      <c r="C81" s="17"/>
      <c r="D81" s="18"/>
      <c r="E81" s="16"/>
      <c r="F81" s="16"/>
      <c r="G81" s="16"/>
    </row>
    <row r="82" spans="1:7" x14ac:dyDescent="0.25">
      <c r="A82" s="15" t="s">
        <v>3</v>
      </c>
      <c r="B82" s="15"/>
      <c r="C82" s="13"/>
      <c r="D82" s="13"/>
    </row>
    <row r="83" spans="1:7" ht="15.75" customHeight="1" x14ac:dyDescent="0.25">
      <c r="A83" s="70" t="s">
        <v>4</v>
      </c>
      <c r="B83" s="70"/>
      <c r="C83" s="70"/>
      <c r="D83" s="70"/>
    </row>
    <row r="84" spans="1:7" x14ac:dyDescent="0.25">
      <c r="B84" s="13"/>
      <c r="C84" s="13"/>
      <c r="D84" s="12"/>
    </row>
    <row r="85" spans="1:7" ht="15.75" customHeight="1" x14ac:dyDescent="0.25">
      <c r="A85" s="71" t="s">
        <v>2</v>
      </c>
      <c r="B85" s="71"/>
      <c r="C85" s="71"/>
      <c r="D85" s="14"/>
    </row>
    <row r="86" spans="1:7" x14ac:dyDescent="0.25">
      <c r="A86" s="69" t="s">
        <v>5</v>
      </c>
      <c r="B86" s="69"/>
      <c r="C86" s="69"/>
      <c r="D86" s="14"/>
    </row>
    <row r="87" spans="1:7" x14ac:dyDescent="0.25">
      <c r="A87" s="69" t="s">
        <v>6</v>
      </c>
      <c r="B87" s="69"/>
      <c r="C87" s="69"/>
      <c r="D87" s="14"/>
    </row>
    <row r="88" spans="1:7" x14ac:dyDescent="0.25">
      <c r="A88" s="69" t="s">
        <v>7</v>
      </c>
      <c r="B88" s="69"/>
      <c r="C88" s="69"/>
      <c r="D88" s="14"/>
    </row>
    <row r="89" spans="1:7" x14ac:dyDescent="0.25">
      <c r="A89" s="69" t="s">
        <v>8</v>
      </c>
      <c r="B89" s="69"/>
      <c r="C89" s="69"/>
      <c r="D89" s="14"/>
    </row>
    <row r="91" spans="1:7" ht="15.75" customHeight="1" x14ac:dyDescent="0.25">
      <c r="A91" s="70" t="s">
        <v>17</v>
      </c>
      <c r="B91" s="70"/>
      <c r="C91" s="70"/>
      <c r="D91" s="70"/>
    </row>
  </sheetData>
  <sortState ref="B6:I79">
    <sortCondition descending="1" ref="D6:D79"/>
  </sortState>
  <mergeCells count="7">
    <mergeCell ref="A89:C89"/>
    <mergeCell ref="A91:D91"/>
    <mergeCell ref="A83:D83"/>
    <mergeCell ref="A85:C85"/>
    <mergeCell ref="A86:C86"/>
    <mergeCell ref="A87:C87"/>
    <mergeCell ref="A88:C88"/>
  </mergeCells>
  <pageMargins left="0.70866141732283472" right="0.70866141732283472" top="0.78740157480314965" bottom="0.78740157480314965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workbookViewId="0">
      <selection activeCell="A89" sqref="A89:C89"/>
    </sheetView>
  </sheetViews>
  <sheetFormatPr defaultRowHeight="15.75" x14ac:dyDescent="0.25"/>
  <cols>
    <col min="1" max="1" width="20.5" customWidth="1"/>
    <col min="2" max="2" width="10.5" customWidth="1"/>
    <col min="3" max="3" width="44.6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  <c r="B1" t="s">
        <v>160</v>
      </c>
    </row>
    <row r="3" spans="1:12" ht="37.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2" t="s">
        <v>22</v>
      </c>
    </row>
    <row r="6" spans="1:12" x14ac:dyDescent="0.25">
      <c r="A6" s="35" t="s">
        <v>25</v>
      </c>
      <c r="B6" s="51">
        <v>60461721</v>
      </c>
      <c r="C6" s="37" t="s">
        <v>154</v>
      </c>
      <c r="D6" s="49">
        <v>800000</v>
      </c>
      <c r="E6" s="49">
        <v>722000</v>
      </c>
      <c r="F6" s="49">
        <v>800000</v>
      </c>
      <c r="G6" s="49">
        <v>1600000</v>
      </c>
      <c r="H6" s="50">
        <v>1700000</v>
      </c>
      <c r="I6" s="34">
        <f t="shared" ref="I6:I37" si="0">SUM(D6:H6)</f>
        <v>5622000</v>
      </c>
    </row>
    <row r="7" spans="1:12" x14ac:dyDescent="0.25">
      <c r="A7" s="35" t="s">
        <v>25</v>
      </c>
      <c r="B7" s="36" t="s">
        <v>42</v>
      </c>
      <c r="C7" s="40" t="s">
        <v>43</v>
      </c>
      <c r="D7" s="50">
        <v>409000</v>
      </c>
      <c r="E7" s="50">
        <v>415000</v>
      </c>
      <c r="F7" s="50">
        <v>420000</v>
      </c>
      <c r="G7" s="50">
        <v>420000</v>
      </c>
      <c r="H7" s="50">
        <v>505000</v>
      </c>
      <c r="I7" s="34">
        <f t="shared" si="0"/>
        <v>2169000</v>
      </c>
    </row>
    <row r="8" spans="1:12" x14ac:dyDescent="0.25">
      <c r="A8" s="35" t="s">
        <v>25</v>
      </c>
      <c r="B8" s="36" t="s">
        <v>46</v>
      </c>
      <c r="C8" s="41" t="s">
        <v>47</v>
      </c>
      <c r="D8" s="50">
        <v>378000</v>
      </c>
      <c r="E8" s="50">
        <v>408000</v>
      </c>
      <c r="F8" s="50">
        <v>408000</v>
      </c>
      <c r="G8" s="50">
        <v>420124</v>
      </c>
      <c r="H8" s="50">
        <v>450046</v>
      </c>
      <c r="I8" s="34">
        <f t="shared" si="0"/>
        <v>2064170</v>
      </c>
    </row>
    <row r="9" spans="1:12" x14ac:dyDescent="0.25">
      <c r="A9" s="35" t="s">
        <v>25</v>
      </c>
      <c r="B9" s="36" t="s">
        <v>52</v>
      </c>
      <c r="C9" s="40" t="s">
        <v>53</v>
      </c>
      <c r="D9" s="50">
        <v>285000</v>
      </c>
      <c r="E9" s="50">
        <v>295000</v>
      </c>
      <c r="F9" s="50">
        <v>295000</v>
      </c>
      <c r="G9" s="50">
        <v>307650</v>
      </c>
      <c r="H9" s="50">
        <v>300000</v>
      </c>
      <c r="I9" s="34">
        <f t="shared" si="0"/>
        <v>1482650</v>
      </c>
      <c r="L9" s="5"/>
    </row>
    <row r="10" spans="1:12" x14ac:dyDescent="0.25">
      <c r="A10" s="35" t="s">
        <v>25</v>
      </c>
      <c r="B10" s="36" t="s">
        <v>127</v>
      </c>
      <c r="C10" s="38" t="s">
        <v>128</v>
      </c>
      <c r="D10" s="50">
        <v>282000</v>
      </c>
      <c r="E10" s="50">
        <v>290000</v>
      </c>
      <c r="F10" s="50">
        <v>275000</v>
      </c>
      <c r="G10" s="50">
        <v>280754</v>
      </c>
      <c r="H10" s="50">
        <v>312880</v>
      </c>
      <c r="I10" s="34">
        <f t="shared" si="0"/>
        <v>1440634</v>
      </c>
    </row>
    <row r="11" spans="1:12" x14ac:dyDescent="0.25">
      <c r="A11" s="35" t="s">
        <v>25</v>
      </c>
      <c r="B11" s="36" t="s">
        <v>137</v>
      </c>
      <c r="C11" s="40" t="s">
        <v>138</v>
      </c>
      <c r="D11" s="50">
        <v>270000</v>
      </c>
      <c r="E11" s="50">
        <v>270000</v>
      </c>
      <c r="F11" s="50">
        <v>270000</v>
      </c>
      <c r="G11" s="50">
        <v>437126.3</v>
      </c>
      <c r="H11" s="50">
        <v>440282</v>
      </c>
      <c r="I11" s="34">
        <f t="shared" si="0"/>
        <v>1687408.3</v>
      </c>
    </row>
    <row r="12" spans="1:12" x14ac:dyDescent="0.25">
      <c r="A12" s="35" t="s">
        <v>25</v>
      </c>
      <c r="B12" s="36" t="s">
        <v>84</v>
      </c>
      <c r="C12" s="38" t="s">
        <v>85</v>
      </c>
      <c r="D12" s="50">
        <v>261000</v>
      </c>
      <c r="E12" s="50">
        <v>261000</v>
      </c>
      <c r="F12" s="50">
        <v>261000</v>
      </c>
      <c r="G12" s="50">
        <v>261000</v>
      </c>
      <c r="H12" s="50">
        <v>261000</v>
      </c>
      <c r="I12" s="34">
        <f t="shared" si="0"/>
        <v>1305000</v>
      </c>
    </row>
    <row r="13" spans="1:12" x14ac:dyDescent="0.25">
      <c r="A13" s="35" t="s">
        <v>25</v>
      </c>
      <c r="B13" s="36" t="s">
        <v>54</v>
      </c>
      <c r="C13" s="40" t="s">
        <v>55</v>
      </c>
      <c r="D13" s="50">
        <v>251000</v>
      </c>
      <c r="E13" s="50">
        <v>271000</v>
      </c>
      <c r="F13" s="50">
        <v>282000</v>
      </c>
      <c r="G13" s="50">
        <v>284403</v>
      </c>
      <c r="H13" s="50">
        <v>282000</v>
      </c>
      <c r="I13" s="34">
        <f t="shared" si="0"/>
        <v>1370403</v>
      </c>
    </row>
    <row r="14" spans="1:12" x14ac:dyDescent="0.25">
      <c r="A14" s="35" t="s">
        <v>25</v>
      </c>
      <c r="B14" s="36" t="s">
        <v>94</v>
      </c>
      <c r="C14" s="43" t="s">
        <v>95</v>
      </c>
      <c r="D14" s="50">
        <v>200000</v>
      </c>
      <c r="E14" s="50">
        <v>200000</v>
      </c>
      <c r="F14" s="50">
        <v>190000</v>
      </c>
      <c r="G14" s="50">
        <v>194247</v>
      </c>
      <c r="H14" s="50">
        <v>204200</v>
      </c>
      <c r="I14" s="34">
        <f t="shared" si="0"/>
        <v>988447</v>
      </c>
    </row>
    <row r="15" spans="1:12" x14ac:dyDescent="0.25">
      <c r="A15" s="35" t="s">
        <v>25</v>
      </c>
      <c r="B15" s="36" t="s">
        <v>89</v>
      </c>
      <c r="C15" s="38" t="s">
        <v>90</v>
      </c>
      <c r="D15" s="50">
        <v>180000</v>
      </c>
      <c r="E15" s="50">
        <v>180000</v>
      </c>
      <c r="F15" s="50">
        <v>180000</v>
      </c>
      <c r="G15" s="50">
        <v>214000</v>
      </c>
      <c r="H15" s="50">
        <v>180000</v>
      </c>
      <c r="I15" s="34">
        <f t="shared" si="0"/>
        <v>934000</v>
      </c>
      <c r="L15" s="5"/>
    </row>
    <row r="16" spans="1:12" x14ac:dyDescent="0.25">
      <c r="A16" s="35" t="s">
        <v>25</v>
      </c>
      <c r="B16" s="36" t="s">
        <v>123</v>
      </c>
      <c r="C16" s="38" t="s">
        <v>124</v>
      </c>
      <c r="D16" s="50">
        <v>165000</v>
      </c>
      <c r="E16" s="50">
        <v>146000</v>
      </c>
      <c r="F16" s="50">
        <v>146000</v>
      </c>
      <c r="G16" s="50">
        <v>146000</v>
      </c>
      <c r="H16" s="50">
        <v>146000</v>
      </c>
      <c r="I16" s="34">
        <f t="shared" si="0"/>
        <v>749000</v>
      </c>
    </row>
    <row r="17" spans="1:12" x14ac:dyDescent="0.25">
      <c r="A17" s="35" t="s">
        <v>25</v>
      </c>
      <c r="B17" s="51" t="s">
        <v>150</v>
      </c>
      <c r="C17" s="39" t="s">
        <v>151</v>
      </c>
      <c r="D17" s="50">
        <v>155000</v>
      </c>
      <c r="E17" s="50">
        <v>157000</v>
      </c>
      <c r="F17" s="50">
        <v>163000</v>
      </c>
      <c r="G17" s="50">
        <v>163000</v>
      </c>
      <c r="H17" s="50">
        <v>163000</v>
      </c>
      <c r="I17" s="34">
        <f t="shared" si="0"/>
        <v>801000</v>
      </c>
    </row>
    <row r="18" spans="1:12" x14ac:dyDescent="0.25">
      <c r="A18" s="35" t="s">
        <v>25</v>
      </c>
      <c r="B18" s="36" t="s">
        <v>125</v>
      </c>
      <c r="C18" s="46" t="s">
        <v>126</v>
      </c>
      <c r="D18" s="50">
        <v>150000</v>
      </c>
      <c r="E18" s="50">
        <v>150000</v>
      </c>
      <c r="F18" s="50">
        <v>150000</v>
      </c>
      <c r="G18" s="50">
        <v>179607.5</v>
      </c>
      <c r="H18" s="50">
        <v>179995</v>
      </c>
      <c r="I18" s="34">
        <f t="shared" si="0"/>
        <v>809602.5</v>
      </c>
    </row>
    <row r="19" spans="1:12" x14ac:dyDescent="0.25">
      <c r="A19" s="35" t="s">
        <v>25</v>
      </c>
      <c r="B19" s="51">
        <v>61378267</v>
      </c>
      <c r="C19" s="38" t="s">
        <v>148</v>
      </c>
      <c r="D19" s="50">
        <v>150000</v>
      </c>
      <c r="E19" s="50">
        <v>160000</v>
      </c>
      <c r="F19" s="50">
        <v>63000</v>
      </c>
      <c r="G19" s="50">
        <v>70000</v>
      </c>
      <c r="H19" s="50">
        <v>63000</v>
      </c>
      <c r="I19" s="34">
        <f t="shared" si="0"/>
        <v>506000</v>
      </c>
    </row>
    <row r="20" spans="1:12" x14ac:dyDescent="0.25">
      <c r="A20" s="35" t="s">
        <v>25</v>
      </c>
      <c r="B20" s="36" t="s">
        <v>121</v>
      </c>
      <c r="C20" s="39" t="s">
        <v>122</v>
      </c>
      <c r="D20" s="50">
        <v>142000</v>
      </c>
      <c r="E20" s="50">
        <v>145000</v>
      </c>
      <c r="F20" s="50">
        <v>145000</v>
      </c>
      <c r="G20" s="50">
        <v>162124</v>
      </c>
      <c r="H20" s="50">
        <v>152046</v>
      </c>
      <c r="I20" s="34">
        <f t="shared" si="0"/>
        <v>746170</v>
      </c>
    </row>
    <row r="21" spans="1:12" x14ac:dyDescent="0.25">
      <c r="A21" s="35" t="s">
        <v>25</v>
      </c>
      <c r="B21" s="47">
        <v>18628192</v>
      </c>
      <c r="C21" s="38" t="s">
        <v>143</v>
      </c>
      <c r="D21" s="50">
        <v>133000</v>
      </c>
      <c r="E21" s="50">
        <v>158000</v>
      </c>
      <c r="F21" s="50">
        <v>153000</v>
      </c>
      <c r="G21" s="50">
        <v>153000</v>
      </c>
      <c r="H21" s="50">
        <v>157000</v>
      </c>
      <c r="I21" s="34">
        <f t="shared" si="0"/>
        <v>754000</v>
      </c>
      <c r="L21" s="5"/>
    </row>
    <row r="22" spans="1:12" x14ac:dyDescent="0.25">
      <c r="A22" s="35" t="s">
        <v>25</v>
      </c>
      <c r="B22" s="36" t="s">
        <v>107</v>
      </c>
      <c r="C22" s="40" t="s">
        <v>108</v>
      </c>
      <c r="D22" s="50">
        <v>107000</v>
      </c>
      <c r="E22" s="50">
        <v>107000</v>
      </c>
      <c r="F22" s="50">
        <v>107000</v>
      </c>
      <c r="G22" s="50">
        <v>123440</v>
      </c>
      <c r="H22" s="50">
        <v>120550</v>
      </c>
      <c r="I22" s="34">
        <f t="shared" si="0"/>
        <v>564990</v>
      </c>
    </row>
    <row r="23" spans="1:12" x14ac:dyDescent="0.25">
      <c r="A23" s="35" t="s">
        <v>25</v>
      </c>
      <c r="B23" s="47">
        <v>69061751</v>
      </c>
      <c r="C23" s="39" t="s">
        <v>147</v>
      </c>
      <c r="D23" s="50">
        <v>100000</v>
      </c>
      <c r="E23" s="50">
        <v>105000</v>
      </c>
      <c r="F23" s="50">
        <v>107000</v>
      </c>
      <c r="G23" s="50">
        <v>107000</v>
      </c>
      <c r="H23" s="50">
        <v>0</v>
      </c>
      <c r="I23" s="34">
        <f t="shared" si="0"/>
        <v>419000</v>
      </c>
    </row>
    <row r="24" spans="1:12" x14ac:dyDescent="0.25">
      <c r="A24" s="35" t="s">
        <v>25</v>
      </c>
      <c r="B24" s="36" t="s">
        <v>74</v>
      </c>
      <c r="C24" s="38" t="s">
        <v>75</v>
      </c>
      <c r="D24" s="50">
        <v>95000</v>
      </c>
      <c r="E24" s="50">
        <v>110000</v>
      </c>
      <c r="F24" s="50">
        <v>110000</v>
      </c>
      <c r="G24" s="50">
        <v>105000</v>
      </c>
      <c r="H24" s="50">
        <v>115372</v>
      </c>
      <c r="I24" s="34">
        <f t="shared" si="0"/>
        <v>535372</v>
      </c>
    </row>
    <row r="25" spans="1:12" x14ac:dyDescent="0.25">
      <c r="A25" s="35" t="s">
        <v>25</v>
      </c>
      <c r="B25" s="36" t="s">
        <v>131</v>
      </c>
      <c r="C25" s="38" t="s">
        <v>132</v>
      </c>
      <c r="D25" s="50">
        <v>95000</v>
      </c>
      <c r="E25" s="50">
        <v>100000</v>
      </c>
      <c r="F25" s="50">
        <v>100000</v>
      </c>
      <c r="G25" s="50">
        <v>124779</v>
      </c>
      <c r="H25" s="50">
        <v>141915</v>
      </c>
      <c r="I25" s="34">
        <f t="shared" si="0"/>
        <v>561694</v>
      </c>
    </row>
    <row r="26" spans="1:12" x14ac:dyDescent="0.25">
      <c r="A26" s="35" t="s">
        <v>25</v>
      </c>
      <c r="B26" s="36" t="s">
        <v>58</v>
      </c>
      <c r="C26" s="40" t="s">
        <v>59</v>
      </c>
      <c r="D26" s="50">
        <v>91000</v>
      </c>
      <c r="E26" s="50">
        <v>91000</v>
      </c>
      <c r="F26" s="50">
        <v>92000</v>
      </c>
      <c r="G26" s="50">
        <v>167748</v>
      </c>
      <c r="H26" s="50">
        <v>188051</v>
      </c>
      <c r="I26" s="34">
        <f t="shared" si="0"/>
        <v>629799</v>
      </c>
    </row>
    <row r="27" spans="1:12" x14ac:dyDescent="0.25">
      <c r="A27" s="35" t="s">
        <v>25</v>
      </c>
      <c r="B27" s="36" t="s">
        <v>105</v>
      </c>
      <c r="C27" s="40" t="s">
        <v>106</v>
      </c>
      <c r="D27" s="50">
        <v>90000</v>
      </c>
      <c r="E27" s="50">
        <v>92000</v>
      </c>
      <c r="F27" s="50">
        <v>92000</v>
      </c>
      <c r="G27" s="50">
        <v>247358</v>
      </c>
      <c r="H27" s="50">
        <v>245657</v>
      </c>
      <c r="I27" s="34">
        <f t="shared" si="0"/>
        <v>767015</v>
      </c>
    </row>
    <row r="28" spans="1:12" x14ac:dyDescent="0.25">
      <c r="A28" s="35" t="s">
        <v>25</v>
      </c>
      <c r="B28" s="36">
        <v>60553987</v>
      </c>
      <c r="C28" s="38" t="s">
        <v>146</v>
      </c>
      <c r="D28" s="50">
        <v>90000</v>
      </c>
      <c r="E28" s="50">
        <v>90000</v>
      </c>
      <c r="F28" s="50">
        <v>90000</v>
      </c>
      <c r="G28" s="50">
        <v>86000</v>
      </c>
      <c r="H28" s="50">
        <v>86000</v>
      </c>
      <c r="I28" s="34">
        <f t="shared" si="0"/>
        <v>442000</v>
      </c>
      <c r="L28" s="5"/>
    </row>
    <row r="29" spans="1:12" x14ac:dyDescent="0.25">
      <c r="A29" s="35" t="s">
        <v>25</v>
      </c>
      <c r="B29" s="47" t="s">
        <v>135</v>
      </c>
      <c r="C29" s="38" t="s">
        <v>136</v>
      </c>
      <c r="D29" s="50">
        <v>85000</v>
      </c>
      <c r="E29" s="50">
        <v>85000</v>
      </c>
      <c r="F29" s="50">
        <v>85000</v>
      </c>
      <c r="G29" s="50">
        <v>85000</v>
      </c>
      <c r="H29" s="50">
        <v>85000</v>
      </c>
      <c r="I29" s="34">
        <f t="shared" si="0"/>
        <v>425000</v>
      </c>
    </row>
    <row r="30" spans="1:12" x14ac:dyDescent="0.25">
      <c r="A30" s="35" t="s">
        <v>25</v>
      </c>
      <c r="B30" s="36" t="s">
        <v>129</v>
      </c>
      <c r="C30" s="40" t="s">
        <v>130</v>
      </c>
      <c r="D30" s="50">
        <v>80000</v>
      </c>
      <c r="E30" s="50">
        <v>80000</v>
      </c>
      <c r="F30" s="50">
        <v>80000</v>
      </c>
      <c r="G30" s="50">
        <v>115378.5</v>
      </c>
      <c r="H30" s="50">
        <v>124701</v>
      </c>
      <c r="I30" s="34">
        <f t="shared" si="0"/>
        <v>480079.5</v>
      </c>
    </row>
    <row r="31" spans="1:12" x14ac:dyDescent="0.25">
      <c r="A31" s="35" t="s">
        <v>25</v>
      </c>
      <c r="B31" s="47" t="s">
        <v>78</v>
      </c>
      <c r="C31" s="38" t="s">
        <v>163</v>
      </c>
      <c r="D31" s="50">
        <v>75000</v>
      </c>
      <c r="E31" s="50">
        <v>75000</v>
      </c>
      <c r="F31" s="50">
        <v>75000</v>
      </c>
      <c r="G31" s="50">
        <v>0</v>
      </c>
      <c r="H31" s="50">
        <v>0</v>
      </c>
      <c r="I31" s="34">
        <f t="shared" si="0"/>
        <v>225000</v>
      </c>
    </row>
    <row r="32" spans="1:12" x14ac:dyDescent="0.25">
      <c r="A32" s="35" t="s">
        <v>25</v>
      </c>
      <c r="B32" s="36" t="s">
        <v>60</v>
      </c>
      <c r="C32" s="42" t="s">
        <v>61</v>
      </c>
      <c r="D32" s="50">
        <v>61000</v>
      </c>
      <c r="E32" s="50">
        <v>0</v>
      </c>
      <c r="F32" s="50">
        <v>60000</v>
      </c>
      <c r="G32" s="50">
        <v>0</v>
      </c>
      <c r="H32" s="50">
        <v>50000</v>
      </c>
      <c r="I32" s="34">
        <f t="shared" si="0"/>
        <v>171000</v>
      </c>
    </row>
    <row r="33" spans="1:12" x14ac:dyDescent="0.25">
      <c r="A33" s="35" t="s">
        <v>25</v>
      </c>
      <c r="B33" s="36" t="s">
        <v>62</v>
      </c>
      <c r="C33" s="38" t="s">
        <v>63</v>
      </c>
      <c r="D33" s="50">
        <v>60000</v>
      </c>
      <c r="E33" s="50">
        <v>60000</v>
      </c>
      <c r="F33" s="50">
        <v>60000</v>
      </c>
      <c r="G33" s="50">
        <v>60000</v>
      </c>
      <c r="H33" s="50">
        <v>65000</v>
      </c>
      <c r="I33" s="34">
        <f t="shared" si="0"/>
        <v>305000</v>
      </c>
    </row>
    <row r="34" spans="1:12" x14ac:dyDescent="0.25">
      <c r="A34" s="35" t="s">
        <v>25</v>
      </c>
      <c r="B34" s="36">
        <v>49368371</v>
      </c>
      <c r="C34" s="38" t="s">
        <v>86</v>
      </c>
      <c r="D34" s="50">
        <v>58000</v>
      </c>
      <c r="E34" s="50">
        <v>208000</v>
      </c>
      <c r="F34" s="50">
        <v>53000</v>
      </c>
      <c r="G34" s="50">
        <v>79880</v>
      </c>
      <c r="H34" s="50">
        <v>74520</v>
      </c>
      <c r="I34" s="34">
        <f t="shared" si="0"/>
        <v>473400</v>
      </c>
      <c r="L34" s="5"/>
    </row>
    <row r="35" spans="1:12" x14ac:dyDescent="0.25">
      <c r="A35" s="35" t="s">
        <v>25</v>
      </c>
      <c r="B35" s="36" t="s">
        <v>82</v>
      </c>
      <c r="C35" s="38" t="s">
        <v>83</v>
      </c>
      <c r="D35" s="50">
        <v>55000</v>
      </c>
      <c r="E35" s="50">
        <v>60000</v>
      </c>
      <c r="F35" s="50">
        <v>55000</v>
      </c>
      <c r="G35" s="50">
        <v>55000</v>
      </c>
      <c r="H35" s="50">
        <v>63000</v>
      </c>
      <c r="I35" s="34">
        <f t="shared" si="0"/>
        <v>288000</v>
      </c>
    </row>
    <row r="36" spans="1:12" x14ac:dyDescent="0.25">
      <c r="A36" s="35" t="s">
        <v>25</v>
      </c>
      <c r="B36" s="36" t="s">
        <v>115</v>
      </c>
      <c r="C36" s="38" t="s">
        <v>116</v>
      </c>
      <c r="D36" s="50">
        <v>55000</v>
      </c>
      <c r="E36" s="50">
        <v>55000</v>
      </c>
      <c r="F36" s="50">
        <v>55000</v>
      </c>
      <c r="G36" s="50">
        <v>62056</v>
      </c>
      <c r="H36" s="50">
        <v>6243</v>
      </c>
      <c r="I36" s="34">
        <f t="shared" si="0"/>
        <v>233299</v>
      </c>
    </row>
    <row r="37" spans="1:12" x14ac:dyDescent="0.25">
      <c r="A37" s="35" t="s">
        <v>25</v>
      </c>
      <c r="B37" s="36" t="s">
        <v>76</v>
      </c>
      <c r="C37" s="38" t="s">
        <v>77</v>
      </c>
      <c r="D37" s="50">
        <v>53000</v>
      </c>
      <c r="E37" s="50">
        <v>57000</v>
      </c>
      <c r="F37" s="50">
        <v>60000</v>
      </c>
      <c r="G37" s="50">
        <v>55000</v>
      </c>
      <c r="H37" s="50">
        <v>60000</v>
      </c>
      <c r="I37" s="34">
        <f t="shared" si="0"/>
        <v>285000</v>
      </c>
    </row>
    <row r="38" spans="1:12" x14ac:dyDescent="0.25">
      <c r="A38" s="35" t="s">
        <v>25</v>
      </c>
      <c r="B38" s="47" t="s">
        <v>139</v>
      </c>
      <c r="C38" s="38" t="s">
        <v>140</v>
      </c>
      <c r="D38" s="50">
        <v>53000</v>
      </c>
      <c r="E38" s="50">
        <v>56000</v>
      </c>
      <c r="F38" s="50">
        <v>77000</v>
      </c>
      <c r="G38" s="50">
        <v>80014</v>
      </c>
      <c r="H38" s="50">
        <v>80981</v>
      </c>
      <c r="I38" s="34">
        <f t="shared" ref="I38:I69" si="1">SUM(D38:H38)</f>
        <v>346995</v>
      </c>
    </row>
    <row r="39" spans="1:12" x14ac:dyDescent="0.25">
      <c r="A39" s="35" t="s">
        <v>25</v>
      </c>
      <c r="B39" s="36" t="s">
        <v>70</v>
      </c>
      <c r="C39" s="38" t="s">
        <v>71</v>
      </c>
      <c r="D39" s="50">
        <v>52000</v>
      </c>
      <c r="E39" s="50">
        <v>52000</v>
      </c>
      <c r="F39" s="50">
        <v>52000</v>
      </c>
      <c r="G39" s="50">
        <v>52000</v>
      </c>
      <c r="H39" s="50">
        <v>55000</v>
      </c>
      <c r="I39" s="34">
        <f t="shared" si="1"/>
        <v>263000</v>
      </c>
    </row>
    <row r="40" spans="1:12" x14ac:dyDescent="0.25">
      <c r="A40" s="35" t="s">
        <v>25</v>
      </c>
      <c r="B40" s="36" t="s">
        <v>111</v>
      </c>
      <c r="C40" s="38" t="s">
        <v>112</v>
      </c>
      <c r="D40" s="50">
        <v>50000</v>
      </c>
      <c r="E40" s="50">
        <v>50000</v>
      </c>
      <c r="F40" s="50">
        <v>50000</v>
      </c>
      <c r="G40" s="50">
        <v>67710</v>
      </c>
      <c r="H40" s="50">
        <v>68060</v>
      </c>
      <c r="I40" s="34">
        <f t="shared" si="1"/>
        <v>285770</v>
      </c>
      <c r="L40" s="5"/>
    </row>
    <row r="41" spans="1:12" x14ac:dyDescent="0.25">
      <c r="A41" s="35" t="s">
        <v>25</v>
      </c>
      <c r="B41" s="51" t="s">
        <v>155</v>
      </c>
      <c r="C41" s="39" t="s">
        <v>156</v>
      </c>
      <c r="D41" s="50">
        <v>50000</v>
      </c>
      <c r="E41" s="50">
        <v>20000</v>
      </c>
      <c r="F41" s="50">
        <v>43000</v>
      </c>
      <c r="G41" s="50">
        <v>18000</v>
      </c>
      <c r="H41" s="50">
        <v>40000</v>
      </c>
      <c r="I41" s="34">
        <f t="shared" si="1"/>
        <v>171000</v>
      </c>
    </row>
    <row r="42" spans="1:12" x14ac:dyDescent="0.25">
      <c r="A42" s="35" t="s">
        <v>25</v>
      </c>
      <c r="B42" s="36">
        <v>49629549</v>
      </c>
      <c r="C42" s="43" t="s">
        <v>93</v>
      </c>
      <c r="D42" s="50">
        <v>45000</v>
      </c>
      <c r="E42" s="50">
        <v>45000</v>
      </c>
      <c r="F42" s="50">
        <v>45000</v>
      </c>
      <c r="G42" s="50">
        <v>45000</v>
      </c>
      <c r="H42" s="50">
        <v>104470</v>
      </c>
      <c r="I42" s="34">
        <f t="shared" si="1"/>
        <v>284470</v>
      </c>
    </row>
    <row r="43" spans="1:12" x14ac:dyDescent="0.25">
      <c r="A43" s="35" t="s">
        <v>25</v>
      </c>
      <c r="B43" s="36" t="s">
        <v>109</v>
      </c>
      <c r="C43" s="38" t="s">
        <v>110</v>
      </c>
      <c r="D43" s="50">
        <v>45000</v>
      </c>
      <c r="E43" s="50">
        <v>57000</v>
      </c>
      <c r="F43" s="50">
        <v>60000</v>
      </c>
      <c r="G43" s="50">
        <v>75028</v>
      </c>
      <c r="H43" s="50">
        <v>76960</v>
      </c>
      <c r="I43" s="34">
        <f t="shared" si="1"/>
        <v>313988</v>
      </c>
    </row>
    <row r="44" spans="1:12" x14ac:dyDescent="0.25">
      <c r="A44" s="35" t="s">
        <v>25</v>
      </c>
      <c r="B44" s="36" t="s">
        <v>141</v>
      </c>
      <c r="C44" s="39" t="s">
        <v>142</v>
      </c>
      <c r="D44" s="50">
        <v>45000</v>
      </c>
      <c r="E44" s="50">
        <v>34000</v>
      </c>
      <c r="F44" s="50">
        <v>34000</v>
      </c>
      <c r="G44" s="50">
        <v>37685</v>
      </c>
      <c r="H44" s="50">
        <v>32000</v>
      </c>
      <c r="I44" s="34">
        <f t="shared" si="1"/>
        <v>182685</v>
      </c>
    </row>
    <row r="45" spans="1:12" x14ac:dyDescent="0.25">
      <c r="A45" s="35" t="s">
        <v>25</v>
      </c>
      <c r="B45" s="36" t="s">
        <v>144</v>
      </c>
      <c r="C45" s="38" t="s">
        <v>145</v>
      </c>
      <c r="D45" s="50">
        <v>39000</v>
      </c>
      <c r="E45" s="50">
        <v>32000</v>
      </c>
      <c r="F45" s="50">
        <v>37000</v>
      </c>
      <c r="G45" s="50">
        <v>33000</v>
      </c>
      <c r="H45" s="50">
        <v>35000</v>
      </c>
      <c r="I45" s="34">
        <f t="shared" si="1"/>
        <v>176000</v>
      </c>
    </row>
    <row r="46" spans="1:12" x14ac:dyDescent="0.25">
      <c r="A46" s="35" t="s">
        <v>25</v>
      </c>
      <c r="B46" s="36" t="s">
        <v>34</v>
      </c>
      <c r="C46" s="38" t="s">
        <v>35</v>
      </c>
      <c r="D46" s="50">
        <v>35000</v>
      </c>
      <c r="E46" s="50">
        <v>46000</v>
      </c>
      <c r="F46" s="50">
        <v>51000</v>
      </c>
      <c r="G46" s="50">
        <v>55000</v>
      </c>
      <c r="H46" s="50">
        <v>55000</v>
      </c>
      <c r="I46" s="34">
        <f t="shared" si="1"/>
        <v>242000</v>
      </c>
      <c r="L46" s="5"/>
    </row>
    <row r="47" spans="1:12" x14ac:dyDescent="0.25">
      <c r="A47" s="35" t="s">
        <v>25</v>
      </c>
      <c r="B47" s="36" t="s">
        <v>96</v>
      </c>
      <c r="C47" s="40" t="s">
        <v>97</v>
      </c>
      <c r="D47" s="50">
        <v>35000</v>
      </c>
      <c r="E47" s="50">
        <v>35000</v>
      </c>
      <c r="F47" s="50">
        <v>40000</v>
      </c>
      <c r="G47" s="50">
        <v>35000</v>
      </c>
      <c r="H47" s="50">
        <v>35000</v>
      </c>
      <c r="I47" s="34">
        <f t="shared" si="1"/>
        <v>180000</v>
      </c>
    </row>
    <row r="48" spans="1:12" x14ac:dyDescent="0.25">
      <c r="A48" s="35" t="s">
        <v>25</v>
      </c>
      <c r="B48" s="36" t="s">
        <v>133</v>
      </c>
      <c r="C48" s="39" t="s">
        <v>134</v>
      </c>
      <c r="D48" s="50">
        <v>35000</v>
      </c>
      <c r="E48" s="50">
        <v>35000</v>
      </c>
      <c r="F48" s="50">
        <v>35000</v>
      </c>
      <c r="G48" s="50">
        <v>35000</v>
      </c>
      <c r="H48" s="50">
        <v>55000</v>
      </c>
      <c r="I48" s="34">
        <f t="shared" si="1"/>
        <v>195000</v>
      </c>
    </row>
    <row r="49" spans="1:12" x14ac:dyDescent="0.25">
      <c r="A49" s="35" t="s">
        <v>25</v>
      </c>
      <c r="B49" s="36" t="s">
        <v>30</v>
      </c>
      <c r="C49" s="38" t="s">
        <v>31</v>
      </c>
      <c r="D49" s="50">
        <v>30000</v>
      </c>
      <c r="E49" s="50">
        <v>30000</v>
      </c>
      <c r="F49" s="50">
        <v>30000</v>
      </c>
      <c r="G49" s="50">
        <v>30000</v>
      </c>
      <c r="H49" s="50">
        <v>30000</v>
      </c>
      <c r="I49" s="34">
        <f t="shared" si="1"/>
        <v>150000</v>
      </c>
    </row>
    <row r="50" spans="1:12" x14ac:dyDescent="0.25">
      <c r="A50" s="35" t="s">
        <v>25</v>
      </c>
      <c r="B50" s="36" t="s">
        <v>32</v>
      </c>
      <c r="C50" s="38" t="s">
        <v>33</v>
      </c>
      <c r="D50" s="50">
        <v>30000</v>
      </c>
      <c r="E50" s="50">
        <v>30000</v>
      </c>
      <c r="F50" s="50">
        <v>55000</v>
      </c>
      <c r="G50" s="50">
        <v>60000</v>
      </c>
      <c r="H50" s="50">
        <v>60000</v>
      </c>
      <c r="I50" s="34">
        <f t="shared" si="1"/>
        <v>235000</v>
      </c>
    </row>
    <row r="51" spans="1:12" x14ac:dyDescent="0.25">
      <c r="A51" s="35" t="s">
        <v>25</v>
      </c>
      <c r="B51" s="36" t="s">
        <v>72</v>
      </c>
      <c r="C51" s="40" t="s">
        <v>73</v>
      </c>
      <c r="D51" s="50">
        <v>30000</v>
      </c>
      <c r="E51" s="50">
        <v>30000</v>
      </c>
      <c r="F51" s="50">
        <v>30000</v>
      </c>
      <c r="G51" s="50">
        <v>42466</v>
      </c>
      <c r="H51" s="50">
        <v>17710</v>
      </c>
      <c r="I51" s="34">
        <f t="shared" si="1"/>
        <v>150176</v>
      </c>
    </row>
    <row r="52" spans="1:12" x14ac:dyDescent="0.25">
      <c r="A52" s="35" t="s">
        <v>25</v>
      </c>
      <c r="B52" s="36" t="s">
        <v>80</v>
      </c>
      <c r="C52" s="38" t="s">
        <v>81</v>
      </c>
      <c r="D52" s="50">
        <v>30000</v>
      </c>
      <c r="E52" s="50">
        <v>30000</v>
      </c>
      <c r="F52" s="50">
        <v>30000</v>
      </c>
      <c r="G52" s="50">
        <v>30000</v>
      </c>
      <c r="H52" s="50">
        <v>30000</v>
      </c>
      <c r="I52" s="34">
        <f t="shared" si="1"/>
        <v>150000</v>
      </c>
      <c r="L52" s="5"/>
    </row>
    <row r="53" spans="1:12" x14ac:dyDescent="0.25">
      <c r="A53" s="35" t="s">
        <v>25</v>
      </c>
      <c r="B53" s="36" t="s">
        <v>113</v>
      </c>
      <c r="C53" s="39" t="s">
        <v>114</v>
      </c>
      <c r="D53" s="50">
        <v>28000</v>
      </c>
      <c r="E53" s="50">
        <v>60000</v>
      </c>
      <c r="F53" s="50">
        <v>40000</v>
      </c>
      <c r="G53" s="50">
        <v>0</v>
      </c>
      <c r="H53" s="50">
        <v>40000</v>
      </c>
      <c r="I53" s="34">
        <f t="shared" si="1"/>
        <v>168000</v>
      </c>
    </row>
    <row r="54" spans="1:12" x14ac:dyDescent="0.25">
      <c r="A54" s="35" t="s">
        <v>25</v>
      </c>
      <c r="B54" s="36" t="s">
        <v>38</v>
      </c>
      <c r="C54" s="38" t="s">
        <v>39</v>
      </c>
      <c r="D54" s="50">
        <v>25000</v>
      </c>
      <c r="E54" s="50">
        <v>28000</v>
      </c>
      <c r="F54" s="50">
        <v>30000</v>
      </c>
      <c r="G54" s="50">
        <v>30000</v>
      </c>
      <c r="H54" s="50">
        <v>30000</v>
      </c>
      <c r="I54" s="34">
        <f t="shared" si="1"/>
        <v>143000</v>
      </c>
    </row>
    <row r="55" spans="1:12" x14ac:dyDescent="0.25">
      <c r="A55" s="35" t="s">
        <v>25</v>
      </c>
      <c r="B55" s="36" t="s">
        <v>91</v>
      </c>
      <c r="C55" s="39" t="s">
        <v>92</v>
      </c>
      <c r="D55" s="50">
        <v>25000</v>
      </c>
      <c r="E55" s="50">
        <v>27000</v>
      </c>
      <c r="F55" s="50">
        <v>28000</v>
      </c>
      <c r="G55" s="50">
        <v>27096</v>
      </c>
      <c r="H55" s="50">
        <v>31710</v>
      </c>
      <c r="I55" s="34">
        <f t="shared" si="1"/>
        <v>138806</v>
      </c>
    </row>
    <row r="56" spans="1:12" x14ac:dyDescent="0.25">
      <c r="A56" s="35" t="s">
        <v>25</v>
      </c>
      <c r="B56" s="36" t="s">
        <v>100</v>
      </c>
      <c r="C56" s="45" t="s">
        <v>101</v>
      </c>
      <c r="D56" s="50">
        <v>25000</v>
      </c>
      <c r="E56" s="50">
        <v>25000</v>
      </c>
      <c r="F56" s="50">
        <v>22000</v>
      </c>
      <c r="G56" s="50">
        <v>22000</v>
      </c>
      <c r="H56" s="50">
        <v>22000</v>
      </c>
      <c r="I56" s="34">
        <f t="shared" si="1"/>
        <v>116000</v>
      </c>
    </row>
    <row r="57" spans="1:12" x14ac:dyDescent="0.25">
      <c r="A57" s="35" t="s">
        <v>25</v>
      </c>
      <c r="B57" s="36" t="s">
        <v>68</v>
      </c>
      <c r="C57" s="39" t="s">
        <v>69</v>
      </c>
      <c r="D57" s="50">
        <v>21000</v>
      </c>
      <c r="E57" s="50">
        <v>21000</v>
      </c>
      <c r="F57" s="50">
        <v>21000</v>
      </c>
      <c r="G57" s="50">
        <v>27107</v>
      </c>
      <c r="H57" s="50">
        <v>26854</v>
      </c>
      <c r="I57" s="34">
        <f t="shared" si="1"/>
        <v>116961</v>
      </c>
    </row>
    <row r="58" spans="1:12" x14ac:dyDescent="0.25">
      <c r="A58" s="35" t="s">
        <v>25</v>
      </c>
      <c r="B58" s="36" t="s">
        <v>119</v>
      </c>
      <c r="C58" s="45" t="s">
        <v>120</v>
      </c>
      <c r="D58" s="50">
        <v>21000</v>
      </c>
      <c r="E58" s="50">
        <v>21000</v>
      </c>
      <c r="F58" s="50">
        <v>21000</v>
      </c>
      <c r="G58" s="50">
        <v>21000</v>
      </c>
      <c r="H58" s="50">
        <v>21000</v>
      </c>
      <c r="I58" s="34">
        <f t="shared" si="1"/>
        <v>105000</v>
      </c>
      <c r="L58" s="5"/>
    </row>
    <row r="59" spans="1:12" x14ac:dyDescent="0.25">
      <c r="A59" s="35" t="s">
        <v>25</v>
      </c>
      <c r="B59" s="36" t="s">
        <v>87</v>
      </c>
      <c r="C59" s="38" t="s">
        <v>88</v>
      </c>
      <c r="D59" s="50">
        <v>20000</v>
      </c>
      <c r="E59" s="50">
        <v>20000</v>
      </c>
      <c r="F59" s="50">
        <v>20000</v>
      </c>
      <c r="G59" s="50">
        <v>22740</v>
      </c>
      <c r="H59" s="50">
        <v>22710</v>
      </c>
      <c r="I59" s="34">
        <f t="shared" si="1"/>
        <v>105450</v>
      </c>
    </row>
    <row r="60" spans="1:12" x14ac:dyDescent="0.25">
      <c r="A60" s="35" t="s">
        <v>25</v>
      </c>
      <c r="B60" s="36" t="s">
        <v>98</v>
      </c>
      <c r="C60" s="44" t="s">
        <v>99</v>
      </c>
      <c r="D60" s="50">
        <v>20000</v>
      </c>
      <c r="E60" s="50">
        <v>20000</v>
      </c>
      <c r="F60" s="50">
        <v>18000</v>
      </c>
      <c r="G60" s="50">
        <v>20000</v>
      </c>
      <c r="H60" s="50">
        <v>20000</v>
      </c>
      <c r="I60" s="34">
        <f t="shared" si="1"/>
        <v>98000</v>
      </c>
    </row>
    <row r="61" spans="1:12" x14ac:dyDescent="0.25">
      <c r="A61" s="35" t="s">
        <v>25</v>
      </c>
      <c r="B61" s="36" t="s">
        <v>40</v>
      </c>
      <c r="C61" s="38" t="s">
        <v>41</v>
      </c>
      <c r="D61" s="50">
        <v>18000</v>
      </c>
      <c r="E61" s="50">
        <v>18000</v>
      </c>
      <c r="F61" s="50">
        <v>18000</v>
      </c>
      <c r="G61" s="50">
        <v>18000</v>
      </c>
      <c r="H61" s="50">
        <v>18000</v>
      </c>
      <c r="I61" s="34">
        <f t="shared" si="1"/>
        <v>90000</v>
      </c>
    </row>
    <row r="62" spans="1:12" x14ac:dyDescent="0.25">
      <c r="A62" s="35" t="s">
        <v>25</v>
      </c>
      <c r="B62" s="36" t="s">
        <v>56</v>
      </c>
      <c r="C62" s="39" t="s">
        <v>57</v>
      </c>
      <c r="D62" s="50">
        <v>18000</v>
      </c>
      <c r="E62" s="50">
        <v>18000</v>
      </c>
      <c r="F62" s="50">
        <v>18000</v>
      </c>
      <c r="G62" s="50">
        <v>18000</v>
      </c>
      <c r="H62" s="50">
        <v>0</v>
      </c>
      <c r="I62" s="34">
        <f t="shared" si="1"/>
        <v>72000</v>
      </c>
    </row>
    <row r="63" spans="1:12" x14ac:dyDescent="0.25">
      <c r="A63" s="35" t="s">
        <v>25</v>
      </c>
      <c r="B63" s="36" t="s">
        <v>66</v>
      </c>
      <c r="C63" s="39" t="s">
        <v>67</v>
      </c>
      <c r="D63" s="50">
        <v>18000</v>
      </c>
      <c r="E63" s="50">
        <v>18000</v>
      </c>
      <c r="F63" s="50">
        <v>18000</v>
      </c>
      <c r="G63" s="50">
        <v>18000</v>
      </c>
      <c r="H63" s="50">
        <v>8000</v>
      </c>
      <c r="I63" s="34">
        <f t="shared" si="1"/>
        <v>80000</v>
      </c>
    </row>
    <row r="64" spans="1:12" x14ac:dyDescent="0.25">
      <c r="A64" s="35" t="s">
        <v>25</v>
      </c>
      <c r="B64" s="36" t="s">
        <v>162</v>
      </c>
      <c r="C64" s="38" t="s">
        <v>161</v>
      </c>
      <c r="D64" s="50">
        <v>20000</v>
      </c>
      <c r="E64" s="50">
        <v>0</v>
      </c>
      <c r="F64" s="50">
        <v>0</v>
      </c>
      <c r="G64" s="50">
        <v>0</v>
      </c>
      <c r="H64" s="50">
        <v>0</v>
      </c>
      <c r="I64" s="34">
        <f t="shared" si="1"/>
        <v>20000</v>
      </c>
      <c r="L64" s="5"/>
    </row>
    <row r="65" spans="1:12" x14ac:dyDescent="0.25">
      <c r="A65" s="35" t="s">
        <v>25</v>
      </c>
      <c r="B65" s="36" t="s">
        <v>44</v>
      </c>
      <c r="C65" s="40" t="s">
        <v>45</v>
      </c>
      <c r="D65" s="50">
        <v>16000</v>
      </c>
      <c r="E65" s="50">
        <v>16000</v>
      </c>
      <c r="F65" s="50">
        <v>16000</v>
      </c>
      <c r="G65" s="50">
        <v>16000</v>
      </c>
      <c r="H65" s="50">
        <v>16000</v>
      </c>
      <c r="I65" s="34">
        <f t="shared" si="1"/>
        <v>80000</v>
      </c>
    </row>
    <row r="66" spans="1:12" x14ac:dyDescent="0.25">
      <c r="A66" s="35" t="s">
        <v>25</v>
      </c>
      <c r="B66" s="51" t="s">
        <v>157</v>
      </c>
      <c r="C66" s="44" t="s">
        <v>158</v>
      </c>
      <c r="D66" s="50">
        <v>16000</v>
      </c>
      <c r="E66" s="50">
        <v>21000</v>
      </c>
      <c r="F66" s="50">
        <v>0</v>
      </c>
      <c r="G66" s="50">
        <v>20000</v>
      </c>
      <c r="H66" s="50">
        <v>27000</v>
      </c>
      <c r="I66" s="34">
        <f t="shared" si="1"/>
        <v>84000</v>
      </c>
    </row>
    <row r="67" spans="1:12" x14ac:dyDescent="0.25">
      <c r="A67" s="35" t="s">
        <v>25</v>
      </c>
      <c r="B67" s="36" t="s">
        <v>36</v>
      </c>
      <c r="C67" s="39" t="s">
        <v>37</v>
      </c>
      <c r="D67" s="50">
        <v>15000</v>
      </c>
      <c r="E67" s="50">
        <v>10000</v>
      </c>
      <c r="F67" s="50">
        <v>15000</v>
      </c>
      <c r="G67" s="50">
        <v>16000</v>
      </c>
      <c r="H67" s="50">
        <v>15000</v>
      </c>
      <c r="I67" s="34">
        <f t="shared" si="1"/>
        <v>71000</v>
      </c>
    </row>
    <row r="68" spans="1:12" x14ac:dyDescent="0.25">
      <c r="A68" s="35" t="s">
        <v>25</v>
      </c>
      <c r="B68" s="51" t="s">
        <v>152</v>
      </c>
      <c r="C68" s="38" t="s">
        <v>153</v>
      </c>
      <c r="D68" s="50">
        <v>13000</v>
      </c>
      <c r="E68" s="50">
        <v>20000</v>
      </c>
      <c r="F68" s="50">
        <v>23000</v>
      </c>
      <c r="G68" s="50">
        <v>23000</v>
      </c>
      <c r="H68" s="50">
        <v>23000</v>
      </c>
      <c r="I68" s="34">
        <f t="shared" si="1"/>
        <v>102000</v>
      </c>
    </row>
    <row r="69" spans="1:12" x14ac:dyDescent="0.25">
      <c r="A69" s="35" t="s">
        <v>25</v>
      </c>
      <c r="B69" s="36" t="s">
        <v>102</v>
      </c>
      <c r="C69" s="38" t="s">
        <v>103</v>
      </c>
      <c r="D69" s="50">
        <v>10000</v>
      </c>
      <c r="E69" s="50">
        <v>10000</v>
      </c>
      <c r="F69" s="50">
        <v>10000</v>
      </c>
      <c r="G69" s="50">
        <v>10000</v>
      </c>
      <c r="H69" s="50">
        <v>10000</v>
      </c>
      <c r="I69" s="34">
        <f t="shared" si="1"/>
        <v>50000</v>
      </c>
    </row>
    <row r="70" spans="1:12" x14ac:dyDescent="0.25">
      <c r="A70" s="35" t="s">
        <v>25</v>
      </c>
      <c r="B70" s="53">
        <v>18829571</v>
      </c>
      <c r="C70" s="38" t="s">
        <v>159</v>
      </c>
      <c r="D70" s="50">
        <v>6000</v>
      </c>
      <c r="E70" s="50">
        <v>6000</v>
      </c>
      <c r="F70" s="50">
        <v>6000</v>
      </c>
      <c r="G70" s="50">
        <v>7891</v>
      </c>
      <c r="H70" s="50">
        <v>0</v>
      </c>
      <c r="I70" s="34">
        <f t="shared" ref="I70:I79" si="2">SUM(D70:H70)</f>
        <v>25891</v>
      </c>
    </row>
    <row r="71" spans="1:12" x14ac:dyDescent="0.25">
      <c r="A71" s="35" t="s">
        <v>25</v>
      </c>
      <c r="B71" s="36" t="s">
        <v>26</v>
      </c>
      <c r="C71" s="38" t="s">
        <v>27</v>
      </c>
      <c r="D71" s="50">
        <v>0</v>
      </c>
      <c r="E71" s="50">
        <v>0</v>
      </c>
      <c r="F71" s="50">
        <v>0</v>
      </c>
      <c r="G71" s="50">
        <v>42000</v>
      </c>
      <c r="H71" s="50">
        <v>42000</v>
      </c>
      <c r="I71" s="34">
        <f t="shared" si="2"/>
        <v>84000</v>
      </c>
      <c r="L71" s="5"/>
    </row>
    <row r="72" spans="1:12" x14ac:dyDescent="0.25">
      <c r="A72" s="35" t="s">
        <v>25</v>
      </c>
      <c r="B72" s="52" t="s">
        <v>28</v>
      </c>
      <c r="C72" s="38" t="s">
        <v>29</v>
      </c>
      <c r="D72" s="50">
        <v>0</v>
      </c>
      <c r="E72" s="50">
        <v>28000</v>
      </c>
      <c r="F72" s="50">
        <v>25000</v>
      </c>
      <c r="G72" s="50">
        <v>6324</v>
      </c>
      <c r="H72" s="50">
        <v>34348</v>
      </c>
      <c r="I72" s="34">
        <f t="shared" si="2"/>
        <v>93672</v>
      </c>
    </row>
    <row r="73" spans="1:12" x14ac:dyDescent="0.25">
      <c r="A73" s="35" t="s">
        <v>25</v>
      </c>
      <c r="B73" s="52" t="s">
        <v>48</v>
      </c>
      <c r="C73" s="41" t="s">
        <v>49</v>
      </c>
      <c r="D73" s="50">
        <v>0</v>
      </c>
      <c r="E73" s="50">
        <v>0</v>
      </c>
      <c r="F73" s="50">
        <v>0</v>
      </c>
      <c r="G73" s="50">
        <v>60000</v>
      </c>
      <c r="H73" s="50">
        <v>7000</v>
      </c>
      <c r="I73" s="34">
        <f t="shared" si="2"/>
        <v>67000</v>
      </c>
    </row>
    <row r="74" spans="1:12" x14ac:dyDescent="0.25">
      <c r="A74" s="35" t="s">
        <v>25</v>
      </c>
      <c r="B74" s="52" t="s">
        <v>50</v>
      </c>
      <c r="C74" s="39" t="s">
        <v>51</v>
      </c>
      <c r="D74" s="50">
        <v>0</v>
      </c>
      <c r="E74" s="50">
        <v>0</v>
      </c>
      <c r="F74" s="50">
        <v>0</v>
      </c>
      <c r="G74" s="50">
        <v>2740</v>
      </c>
      <c r="H74" s="50">
        <v>0</v>
      </c>
      <c r="I74" s="34">
        <f t="shared" si="2"/>
        <v>2740</v>
      </c>
    </row>
    <row r="75" spans="1:12" x14ac:dyDescent="0.25">
      <c r="A75" s="35" t="s">
        <v>25</v>
      </c>
      <c r="B75" s="52" t="s">
        <v>64</v>
      </c>
      <c r="C75" s="39" t="s">
        <v>65</v>
      </c>
      <c r="D75" s="50">
        <v>0</v>
      </c>
      <c r="E75" s="50">
        <v>0</v>
      </c>
      <c r="F75" s="50">
        <v>0</v>
      </c>
      <c r="G75" s="50">
        <v>30000</v>
      </c>
      <c r="H75" s="50">
        <v>33000</v>
      </c>
      <c r="I75" s="34">
        <f t="shared" si="2"/>
        <v>63000</v>
      </c>
    </row>
    <row r="76" spans="1:12" x14ac:dyDescent="0.25">
      <c r="A76" s="35" t="s">
        <v>25</v>
      </c>
      <c r="B76" s="52" t="s">
        <v>78</v>
      </c>
      <c r="C76" s="38" t="s">
        <v>79</v>
      </c>
      <c r="D76" s="50">
        <v>0</v>
      </c>
      <c r="E76" s="50">
        <v>0</v>
      </c>
      <c r="F76" s="50">
        <v>0</v>
      </c>
      <c r="G76" s="50">
        <v>79261</v>
      </c>
      <c r="H76" s="50">
        <v>90740</v>
      </c>
      <c r="I76" s="34">
        <f t="shared" si="2"/>
        <v>170001</v>
      </c>
    </row>
    <row r="77" spans="1:12" x14ac:dyDescent="0.25">
      <c r="A77" s="35" t="s">
        <v>25</v>
      </c>
      <c r="B77" s="52">
        <v>45019894</v>
      </c>
      <c r="C77" s="39" t="s">
        <v>104</v>
      </c>
      <c r="D77" s="50">
        <v>0</v>
      </c>
      <c r="E77" s="50">
        <v>0</v>
      </c>
      <c r="F77" s="50">
        <v>0</v>
      </c>
      <c r="G77" s="50">
        <v>0</v>
      </c>
      <c r="H77" s="50">
        <v>110000</v>
      </c>
      <c r="I77" s="34">
        <f t="shared" si="2"/>
        <v>110000</v>
      </c>
      <c r="L77" s="5"/>
    </row>
    <row r="78" spans="1:12" x14ac:dyDescent="0.25">
      <c r="A78" s="35" t="s">
        <v>25</v>
      </c>
      <c r="B78" s="54" t="s">
        <v>117</v>
      </c>
      <c r="C78" s="39" t="s">
        <v>118</v>
      </c>
      <c r="D78" s="50">
        <v>0</v>
      </c>
      <c r="E78" s="50">
        <v>0</v>
      </c>
      <c r="F78" s="50">
        <v>0</v>
      </c>
      <c r="G78" s="50">
        <v>60000</v>
      </c>
      <c r="H78" s="50">
        <v>0</v>
      </c>
      <c r="I78" s="34">
        <f t="shared" si="2"/>
        <v>60000</v>
      </c>
    </row>
    <row r="79" spans="1:12" x14ac:dyDescent="0.25">
      <c r="A79" s="35" t="s">
        <v>25</v>
      </c>
      <c r="B79" s="48">
        <v>15270777</v>
      </c>
      <c r="C79" s="44" t="s">
        <v>149</v>
      </c>
      <c r="D79" s="50">
        <v>0</v>
      </c>
      <c r="E79" s="50">
        <v>0</v>
      </c>
      <c r="F79" s="50"/>
      <c r="G79" s="50">
        <v>0</v>
      </c>
      <c r="H79" s="50">
        <v>28000</v>
      </c>
      <c r="I79" s="34">
        <f t="shared" si="2"/>
        <v>28000</v>
      </c>
    </row>
    <row r="80" spans="1:12" x14ac:dyDescent="0.25">
      <c r="A80" s="27" t="s">
        <v>19</v>
      </c>
      <c r="B80" s="28"/>
      <c r="C80" s="29"/>
      <c r="D80" s="30">
        <f t="shared" ref="D80:I80" si="3">SUM(D6:D79)</f>
        <v>6400000</v>
      </c>
      <c r="E80" s="30">
        <f t="shared" si="3"/>
        <v>6572000</v>
      </c>
      <c r="F80" s="30">
        <f t="shared" si="3"/>
        <v>6500000</v>
      </c>
      <c r="G80" s="30">
        <f t="shared" si="3"/>
        <v>8059737.2999999998</v>
      </c>
      <c r="H80" s="30">
        <f t="shared" si="3"/>
        <v>8374001</v>
      </c>
      <c r="I80" s="30">
        <f t="shared" si="3"/>
        <v>35905738.299999997</v>
      </c>
    </row>
    <row r="81" spans="1:7" x14ac:dyDescent="0.25">
      <c r="B81" s="17"/>
      <c r="C81" s="17"/>
      <c r="D81" s="18"/>
      <c r="E81" s="16"/>
      <c r="F81" s="16"/>
      <c r="G81" s="16"/>
    </row>
    <row r="82" spans="1:7" x14ac:dyDescent="0.25">
      <c r="A82" s="15" t="s">
        <v>3</v>
      </c>
      <c r="B82" s="15"/>
      <c r="C82" s="13"/>
      <c r="D82" s="13"/>
    </row>
    <row r="83" spans="1:7" ht="15.75" customHeight="1" x14ac:dyDescent="0.25">
      <c r="A83" s="70" t="s">
        <v>4</v>
      </c>
      <c r="B83" s="70"/>
      <c r="C83" s="70"/>
      <c r="D83" s="70"/>
    </row>
    <row r="84" spans="1:7" x14ac:dyDescent="0.25">
      <c r="B84" s="13"/>
      <c r="C84" s="13"/>
      <c r="D84" s="12"/>
    </row>
    <row r="85" spans="1:7" ht="15.75" customHeight="1" x14ac:dyDescent="0.25">
      <c r="A85" s="71" t="s">
        <v>2</v>
      </c>
      <c r="B85" s="71"/>
      <c r="C85" s="71"/>
      <c r="D85" s="14"/>
    </row>
    <row r="86" spans="1:7" x14ac:dyDescent="0.25">
      <c r="A86" s="69" t="s">
        <v>5</v>
      </c>
      <c r="B86" s="69"/>
      <c r="C86" s="69"/>
      <c r="D86" s="14"/>
    </row>
    <row r="87" spans="1:7" x14ac:dyDescent="0.25">
      <c r="A87" s="69" t="s">
        <v>6</v>
      </c>
      <c r="B87" s="69"/>
      <c r="C87" s="69"/>
      <c r="D87" s="14"/>
    </row>
    <row r="88" spans="1:7" x14ac:dyDescent="0.25">
      <c r="A88" s="69" t="s">
        <v>7</v>
      </c>
      <c r="B88" s="69"/>
      <c r="C88" s="69"/>
      <c r="D88" s="14"/>
    </row>
    <row r="89" spans="1:7" x14ac:dyDescent="0.25">
      <c r="A89" s="69" t="s">
        <v>8</v>
      </c>
      <c r="B89" s="69"/>
      <c r="C89" s="69"/>
      <c r="D89" s="14"/>
    </row>
    <row r="91" spans="1:7" ht="15.75" customHeight="1" x14ac:dyDescent="0.25">
      <c r="A91" s="70" t="s">
        <v>17</v>
      </c>
      <c r="B91" s="70"/>
      <c r="C91" s="70"/>
      <c r="D91" s="70"/>
    </row>
  </sheetData>
  <sortState ref="B6:I79">
    <sortCondition descending="1" ref="D6:D79"/>
  </sortState>
  <mergeCells count="7">
    <mergeCell ref="A91:D91"/>
    <mergeCell ref="A83:D83"/>
    <mergeCell ref="A85:C85"/>
    <mergeCell ref="A86:C86"/>
    <mergeCell ref="A87:C87"/>
    <mergeCell ref="A88:C88"/>
    <mergeCell ref="A89:C89"/>
  </mergeCells>
  <pageMargins left="0.7" right="0.7" top="0.78740157499999996" bottom="0.78740157499999996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I5" sqref="I5:J5"/>
    </sheetView>
  </sheetViews>
  <sheetFormatPr defaultRowHeight="15.75" x14ac:dyDescent="0.25"/>
  <cols>
    <col min="1" max="1" width="20.5" customWidth="1"/>
    <col min="2" max="2" width="16.25" bestFit="1" customWidth="1"/>
    <col min="3" max="3" width="10.5" customWidth="1"/>
    <col min="4" max="4" width="11.625" customWidth="1"/>
    <col min="5" max="5" width="11" customWidth="1"/>
    <col min="6" max="6" width="10.125" bestFit="1" customWidth="1"/>
    <col min="7" max="7" width="12.25" customWidth="1"/>
  </cols>
  <sheetData>
    <row r="1" spans="1:8" x14ac:dyDescent="0.25">
      <c r="A1" t="s">
        <v>164</v>
      </c>
    </row>
    <row r="3" spans="1:8" x14ac:dyDescent="0.25">
      <c r="B3" s="3"/>
      <c r="C3" s="3"/>
      <c r="D3" s="3"/>
      <c r="E3" s="3"/>
    </row>
    <row r="4" spans="1:8" ht="19.5" thickBot="1" x14ac:dyDescent="0.3">
      <c r="B4" s="7"/>
      <c r="C4" s="6"/>
      <c r="D4" s="6"/>
      <c r="E4" s="6"/>
    </row>
    <row r="5" spans="1:8" ht="54.75" thickBot="1" x14ac:dyDescent="0.3">
      <c r="A5" s="23" t="s">
        <v>11</v>
      </c>
      <c r="B5" s="24" t="s">
        <v>12</v>
      </c>
      <c r="C5" s="24" t="s">
        <v>13</v>
      </c>
      <c r="D5" s="24" t="s">
        <v>14</v>
      </c>
      <c r="E5" s="24" t="s">
        <v>15</v>
      </c>
      <c r="F5" s="26" t="s">
        <v>16</v>
      </c>
      <c r="G5" s="63" t="s">
        <v>22</v>
      </c>
      <c r="H5" s="32" t="s">
        <v>167</v>
      </c>
    </row>
    <row r="6" spans="1:8" ht="60" x14ac:dyDescent="0.25">
      <c r="A6" s="59" t="s">
        <v>166</v>
      </c>
      <c r="B6" s="60">
        <v>6400000</v>
      </c>
      <c r="C6" s="61">
        <v>6572000</v>
      </c>
      <c r="D6" s="61">
        <v>6500000</v>
      </c>
      <c r="E6" s="62">
        <v>8059737.2999999998</v>
      </c>
      <c r="F6" s="62">
        <v>8374001</v>
      </c>
      <c r="G6" s="64">
        <f>SUM(B6:F6)</f>
        <v>35905738.299999997</v>
      </c>
      <c r="H6" s="68">
        <v>73</v>
      </c>
    </row>
    <row r="7" spans="1:8" x14ac:dyDescent="0.25">
      <c r="A7" s="21"/>
      <c r="B7" s="8"/>
      <c r="C7" s="11"/>
      <c r="D7" s="11"/>
      <c r="E7" s="21"/>
      <c r="F7" s="21"/>
      <c r="G7" s="65"/>
      <c r="H7" s="67"/>
    </row>
    <row r="8" spans="1:8" x14ac:dyDescent="0.25">
      <c r="A8" s="21"/>
      <c r="B8" s="8"/>
      <c r="C8" s="11"/>
      <c r="D8" s="11"/>
      <c r="E8" s="21"/>
      <c r="F8" s="21"/>
      <c r="G8" s="65"/>
      <c r="H8" s="67"/>
    </row>
    <row r="9" spans="1:8" x14ac:dyDescent="0.25">
      <c r="A9" s="27" t="s">
        <v>165</v>
      </c>
      <c r="B9" s="30">
        <v>6400000</v>
      </c>
      <c r="C9" s="30">
        <v>6572000</v>
      </c>
      <c r="D9" s="30">
        <v>6500000</v>
      </c>
      <c r="E9" s="30">
        <v>8059737.2999999998</v>
      </c>
      <c r="F9" s="30">
        <v>8374001</v>
      </c>
      <c r="G9" s="66">
        <f>SUM(B9:F9)</f>
        <v>35905738.299999997</v>
      </c>
      <c r="H9" s="67"/>
    </row>
    <row r="10" spans="1:8" x14ac:dyDescent="0.25">
      <c r="B10" s="18"/>
      <c r="C10" s="16"/>
      <c r="D10" s="16"/>
      <c r="E10" s="16"/>
    </row>
    <row r="11" spans="1:8" x14ac:dyDescent="0.25">
      <c r="A11" s="15" t="s">
        <v>3</v>
      </c>
      <c r="B11" s="13"/>
    </row>
    <row r="12" spans="1:8" ht="28.5" customHeight="1" x14ac:dyDescent="0.25">
      <c r="A12" s="72" t="s">
        <v>4</v>
      </c>
      <c r="B12" s="72"/>
      <c r="C12" s="72"/>
      <c r="D12" s="72"/>
      <c r="E12" s="72"/>
    </row>
    <row r="13" spans="1:8" x14ac:dyDescent="0.25">
      <c r="B13" s="12"/>
    </row>
    <row r="15" spans="1:8" ht="15.75" customHeight="1" x14ac:dyDescent="0.25">
      <c r="A15" s="70" t="s">
        <v>17</v>
      </c>
      <c r="B15" s="70"/>
    </row>
  </sheetData>
  <mergeCells count="2">
    <mergeCell ref="A15:B15"/>
    <mergeCell ref="A12:E12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/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2" t="s">
        <v>22</v>
      </c>
    </row>
    <row r="6" spans="1:12" x14ac:dyDescent="0.25">
      <c r="A6" s="10" t="s">
        <v>18</v>
      </c>
      <c r="B6" s="19"/>
      <c r="C6" s="2"/>
      <c r="D6" s="1"/>
      <c r="E6" s="10"/>
      <c r="F6" s="10"/>
      <c r="G6" s="22"/>
      <c r="H6" s="22"/>
      <c r="I6" s="34">
        <f>SUM(D6:H6)</f>
        <v>0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4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4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4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4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4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4">
        <f t="shared" si="0"/>
        <v>0</v>
      </c>
    </row>
    <row r="13" spans="1:12" x14ac:dyDescent="0.25">
      <c r="A13" s="27" t="s">
        <v>21</v>
      </c>
      <c r="B13" s="28"/>
      <c r="C13" s="29"/>
      <c r="D13" s="30">
        <f>SUM(D6:D12)</f>
        <v>0</v>
      </c>
      <c r="E13" s="30">
        <f t="shared" ref="E13:I13" si="1">SUM(E6:E12)</f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70" t="s">
        <v>4</v>
      </c>
      <c r="B16" s="70"/>
      <c r="C16" s="70"/>
      <c r="D16" s="70"/>
    </row>
    <row r="17" spans="1:4" x14ac:dyDescent="0.25">
      <c r="B17" s="13"/>
      <c r="C17" s="13"/>
      <c r="D17" s="12"/>
    </row>
    <row r="18" spans="1:4" ht="15.75" customHeight="1" x14ac:dyDescent="0.25">
      <c r="A18" s="71" t="s">
        <v>2</v>
      </c>
      <c r="B18" s="71"/>
      <c r="C18" s="71"/>
      <c r="D18" s="14"/>
    </row>
    <row r="19" spans="1:4" x14ac:dyDescent="0.25">
      <c r="A19" s="69" t="s">
        <v>5</v>
      </c>
      <c r="B19" s="69"/>
      <c r="C19" s="69"/>
      <c r="D19" s="14"/>
    </row>
    <row r="20" spans="1:4" x14ac:dyDescent="0.25">
      <c r="A20" s="69" t="s">
        <v>6</v>
      </c>
      <c r="B20" s="69"/>
      <c r="C20" s="69"/>
      <c r="D20" s="14"/>
    </row>
    <row r="21" spans="1:4" x14ac:dyDescent="0.25">
      <c r="A21" s="69" t="s">
        <v>7</v>
      </c>
      <c r="B21" s="69"/>
      <c r="C21" s="69"/>
      <c r="D21" s="14"/>
    </row>
    <row r="22" spans="1:4" x14ac:dyDescent="0.25">
      <c r="A22" s="69" t="s">
        <v>8</v>
      </c>
      <c r="B22" s="69"/>
      <c r="C22" s="69"/>
      <c r="D22" s="14"/>
    </row>
    <row r="24" spans="1:4" ht="15.75" customHeight="1" x14ac:dyDescent="0.25">
      <c r="A24" s="70" t="s">
        <v>17</v>
      </c>
      <c r="B24" s="70"/>
      <c r="C24" s="70"/>
      <c r="D24" s="70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/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4" t="s">
        <v>10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3" t="s">
        <v>11</v>
      </c>
      <c r="B5" s="24" t="s">
        <v>0</v>
      </c>
      <c r="C5" s="25" t="s">
        <v>1</v>
      </c>
      <c r="D5" s="24" t="s">
        <v>12</v>
      </c>
      <c r="E5" s="24" t="s">
        <v>13</v>
      </c>
      <c r="F5" s="24" t="s">
        <v>14</v>
      </c>
      <c r="G5" s="24" t="s">
        <v>15</v>
      </c>
      <c r="H5" s="26" t="s">
        <v>16</v>
      </c>
      <c r="I5" s="32" t="s">
        <v>22</v>
      </c>
    </row>
    <row r="6" spans="1:12" x14ac:dyDescent="0.25">
      <c r="A6" s="10" t="s">
        <v>23</v>
      </c>
      <c r="B6" s="19"/>
      <c r="C6" s="2"/>
      <c r="D6" s="1"/>
      <c r="E6" s="10"/>
      <c r="F6" s="10"/>
      <c r="G6" s="22"/>
      <c r="H6" s="22"/>
      <c r="I6" s="34">
        <f>SUM(D6:H6)</f>
        <v>0</v>
      </c>
    </row>
    <row r="7" spans="1:12" x14ac:dyDescent="0.25">
      <c r="A7" s="21"/>
      <c r="B7" s="20"/>
      <c r="C7" s="9"/>
      <c r="D7" s="8"/>
      <c r="E7" s="11"/>
      <c r="F7" s="11"/>
      <c r="G7" s="21"/>
      <c r="H7" s="21"/>
      <c r="I7" s="34">
        <f t="shared" ref="I7:I12" si="0">SUM(D7:H7)</f>
        <v>0</v>
      </c>
    </row>
    <row r="8" spans="1:12" x14ac:dyDescent="0.25">
      <c r="A8" s="21"/>
      <c r="B8" s="20"/>
      <c r="C8" s="9"/>
      <c r="D8" s="8"/>
      <c r="E8" s="11"/>
      <c r="F8" s="11"/>
      <c r="G8" s="21"/>
      <c r="H8" s="21"/>
      <c r="I8" s="34">
        <f t="shared" si="0"/>
        <v>0</v>
      </c>
    </row>
    <row r="9" spans="1:12" x14ac:dyDescent="0.25">
      <c r="A9" s="21"/>
      <c r="B9" s="20"/>
      <c r="C9" s="9"/>
      <c r="D9" s="8"/>
      <c r="E9" s="11"/>
      <c r="F9" s="11"/>
      <c r="G9" s="21"/>
      <c r="H9" s="21"/>
      <c r="I9" s="34">
        <f t="shared" si="0"/>
        <v>0</v>
      </c>
    </row>
    <row r="10" spans="1:12" x14ac:dyDescent="0.25">
      <c r="A10" s="21"/>
      <c r="B10" s="20"/>
      <c r="C10" s="9"/>
      <c r="D10" s="8"/>
      <c r="E10" s="11"/>
      <c r="F10" s="11"/>
      <c r="G10" s="21"/>
      <c r="H10" s="21"/>
      <c r="I10" s="34">
        <f t="shared" si="0"/>
        <v>0</v>
      </c>
      <c r="L10" s="5"/>
    </row>
    <row r="11" spans="1:12" x14ac:dyDescent="0.25">
      <c r="A11" s="21"/>
      <c r="B11" s="20"/>
      <c r="C11" s="9"/>
      <c r="D11" s="8"/>
      <c r="E11" s="11"/>
      <c r="F11" s="11"/>
      <c r="G11" s="21"/>
      <c r="H11" s="21"/>
      <c r="I11" s="34">
        <f t="shared" si="0"/>
        <v>0</v>
      </c>
    </row>
    <row r="12" spans="1:12" x14ac:dyDescent="0.25">
      <c r="A12" s="21"/>
      <c r="B12" s="20"/>
      <c r="C12" s="9"/>
      <c r="D12" s="8"/>
      <c r="E12" s="11"/>
      <c r="F12" s="11"/>
      <c r="G12" s="21"/>
      <c r="H12" s="21"/>
      <c r="I12" s="34">
        <f t="shared" si="0"/>
        <v>0</v>
      </c>
    </row>
    <row r="13" spans="1:12" x14ac:dyDescent="0.25">
      <c r="A13" s="27" t="s">
        <v>24</v>
      </c>
      <c r="B13" s="28"/>
      <c r="C13" s="29"/>
      <c r="D13" s="30">
        <f>SUM(D6:D12)</f>
        <v>0</v>
      </c>
      <c r="E13" s="30">
        <f t="shared" ref="E13:I13" si="1">SUM(E6:E12)</f>
        <v>0</v>
      </c>
      <c r="F13" s="30">
        <f t="shared" si="1"/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</row>
    <row r="14" spans="1:12" x14ac:dyDescent="0.25">
      <c r="B14" s="17"/>
      <c r="C14" s="17"/>
      <c r="D14" s="18"/>
      <c r="E14" s="16"/>
      <c r="F14" s="16"/>
      <c r="G14" s="16"/>
    </row>
    <row r="15" spans="1:12" x14ac:dyDescent="0.25">
      <c r="A15" s="15" t="s">
        <v>3</v>
      </c>
      <c r="B15" s="15"/>
      <c r="C15" s="13"/>
      <c r="D15" s="13"/>
    </row>
    <row r="16" spans="1:12" ht="15.75" customHeight="1" x14ac:dyDescent="0.25">
      <c r="A16" s="70" t="s">
        <v>4</v>
      </c>
      <c r="B16" s="70"/>
      <c r="C16" s="70"/>
      <c r="D16" s="70"/>
    </row>
    <row r="17" spans="1:4" x14ac:dyDescent="0.25">
      <c r="B17" s="13"/>
      <c r="C17" s="13"/>
      <c r="D17" s="12"/>
    </row>
    <row r="18" spans="1:4" ht="15.75" customHeight="1" x14ac:dyDescent="0.25">
      <c r="A18" s="71" t="s">
        <v>2</v>
      </c>
      <c r="B18" s="71"/>
      <c r="C18" s="71"/>
      <c r="D18" s="14"/>
    </row>
    <row r="19" spans="1:4" x14ac:dyDescent="0.25">
      <c r="A19" s="69" t="s">
        <v>5</v>
      </c>
      <c r="B19" s="69"/>
      <c r="C19" s="69"/>
      <c r="D19" s="14"/>
    </row>
    <row r="20" spans="1:4" x14ac:dyDescent="0.25">
      <c r="A20" s="69" t="s">
        <v>6</v>
      </c>
      <c r="B20" s="69"/>
      <c r="C20" s="69"/>
      <c r="D20" s="14"/>
    </row>
    <row r="21" spans="1:4" x14ac:dyDescent="0.25">
      <c r="A21" s="69" t="s">
        <v>7</v>
      </c>
      <c r="B21" s="69"/>
      <c r="C21" s="69"/>
      <c r="D21" s="14"/>
    </row>
    <row r="22" spans="1:4" x14ac:dyDescent="0.25">
      <c r="A22" s="69" t="s">
        <v>8</v>
      </c>
      <c r="B22" s="69"/>
      <c r="C22" s="69"/>
      <c r="D22" s="14"/>
    </row>
    <row r="24" spans="1:4" ht="15.75" customHeight="1" x14ac:dyDescent="0.25">
      <c r="A24" s="70" t="s">
        <v>17</v>
      </c>
      <c r="B24" s="70"/>
      <c r="C24" s="70"/>
      <c r="D24" s="70"/>
    </row>
  </sheetData>
  <mergeCells count="7">
    <mergeCell ref="A24:D24"/>
    <mergeCell ref="A16:D16"/>
    <mergeCell ref="A18:C18"/>
    <mergeCell ref="A19:C19"/>
    <mergeCell ref="A20:C20"/>
    <mergeCell ref="A21:C21"/>
    <mergeCell ref="A22:C22"/>
  </mergeCells>
  <pageMargins left="0.7" right="0.7" top="0.78740157499999996" bottom="0.78740157499999996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DP1</vt:lpstr>
      <vt:lpstr>DP 1</vt:lpstr>
      <vt:lpstr>DP souhrn1</vt:lpstr>
      <vt:lpstr>DP 3</vt:lpstr>
      <vt:lpstr>DP X</vt:lpstr>
      <vt:lpstr>'DP souhrn1'!Oblast_tisku</vt:lpstr>
      <vt:lpstr>'DP1'!Oblast_tisku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2018-10-03T07:01:26Z</cp:lastPrinted>
  <dcterms:created xsi:type="dcterms:W3CDTF">2018-03-07T14:51:26Z</dcterms:created>
  <dcterms:modified xsi:type="dcterms:W3CDTF">2018-10-03T07:02:21Z</dcterms:modified>
</cp:coreProperties>
</file>