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Neziskovky-září 2018\"/>
    </mc:Choice>
  </mc:AlternateContent>
  <bookViews>
    <workbookView xWindow="-15" yWindow="345" windowWidth="25440" windowHeight="14085" tabRatio="909" firstSheet="1" activeTab="12"/>
  </bookViews>
  <sheets>
    <sheet name="DP souhrn" sheetId="1" r:id="rId1"/>
    <sheet name="DP 1_Zásady" sheetId="2" r:id="rId2"/>
    <sheet name="DP 2_MTZ" sheetId="3" r:id="rId3"/>
    <sheet name="DP 3_IROP" sheetId="4" r:id="rId4"/>
    <sheet name="DP 4_117D04" sheetId="5" r:id="rId5"/>
    <sheet name="DP 5_117D06" sheetId="6" r:id="rId6"/>
    <sheet name="DP 6_117D11" sheetId="7" r:id="rId7"/>
    <sheet name="DP 7_117D312" sheetId="12" r:id="rId8"/>
    <sheet name="DP 8_117D514" sheetId="15" r:id="rId9"/>
    <sheet name="DP 9_117D515" sheetId="14" r:id="rId10"/>
    <sheet name="DP 10_117D613" sheetId="13" r:id="rId11"/>
    <sheet name="DP 11_117D72" sheetId="8" r:id="rId12"/>
    <sheet name="DP 12_Cíl3" sheetId="10" r:id="rId13"/>
    <sheet name="DP 13_Cíl2" sheetId="11" r:id="rId14"/>
  </sheets>
  <definedNames>
    <definedName name="_xlnm._FilterDatabase" localSheetId="13" hidden="1">'DP 13_Cíl2'!$A$5:$I$5</definedName>
    <definedName name="_xlnm._FilterDatabase" localSheetId="0" hidden="1">'DP souhrn'!$A$5:$G$5</definedName>
    <definedName name="_xlnm.Print_Area" localSheetId="0">'DP souhrn'!$A$1:$H$24</definedName>
  </definedNames>
  <calcPr calcId="162913"/>
</workbook>
</file>

<file path=xl/calcChain.xml><?xml version="1.0" encoding="utf-8"?>
<calcChain xmlns="http://schemas.openxmlformats.org/spreadsheetml/2006/main">
  <c r="I212" i="10" l="1"/>
  <c r="I213" i="10"/>
  <c r="I214" i="10"/>
  <c r="I215" i="10"/>
  <c r="I216" i="10"/>
  <c r="I217" i="10"/>
  <c r="I218" i="10"/>
  <c r="I219" i="10"/>
  <c r="I220" i="10"/>
  <c r="I221" i="10"/>
  <c r="I222" i="10"/>
  <c r="I223" i="10"/>
  <c r="I224" i="10"/>
  <c r="I8" i="13" l="1"/>
  <c r="I42" i="14"/>
  <c r="I43" i="14"/>
  <c r="I44" i="14"/>
  <c r="I45" i="14"/>
  <c r="I46" i="14"/>
  <c r="I47" i="14"/>
  <c r="I48" i="14"/>
  <c r="I49" i="14"/>
  <c r="I50" i="14"/>
  <c r="I51" i="14"/>
  <c r="I52" i="14"/>
  <c r="I53" i="14"/>
  <c r="I54" i="14"/>
  <c r="I55" i="14"/>
  <c r="I56" i="14"/>
  <c r="I59" i="10" l="1"/>
  <c r="I60" i="10"/>
  <c r="I61" i="10"/>
  <c r="I62" i="10"/>
  <c r="I63" i="10"/>
  <c r="I64" i="10"/>
  <c r="I65" i="10"/>
  <c r="I66" i="10"/>
  <c r="I67" i="10"/>
  <c r="I68" i="10"/>
  <c r="I69" i="10"/>
  <c r="I70" i="10"/>
  <c r="I71" i="10"/>
  <c r="I72" i="10"/>
  <c r="I73" i="10"/>
  <c r="I74" i="10"/>
  <c r="I75" i="10"/>
  <c r="I76" i="10"/>
  <c r="I77" i="10"/>
  <c r="I78" i="10"/>
  <c r="I79" i="10"/>
  <c r="I80" i="10"/>
  <c r="I81" i="10"/>
  <c r="I82" i="10"/>
  <c r="I83" i="10"/>
  <c r="I84" i="10"/>
  <c r="I85" i="10"/>
  <c r="I86" i="10"/>
  <c r="I87" i="10"/>
  <c r="I88" i="10"/>
  <c r="I89" i="10"/>
  <c r="I90" i="10"/>
  <c r="I91" i="10"/>
  <c r="I92" i="10"/>
  <c r="I93" i="10"/>
  <c r="I94" i="10"/>
  <c r="I95" i="10"/>
  <c r="I96" i="10"/>
  <c r="I97" i="10"/>
  <c r="I98" i="10"/>
  <c r="I99" i="10"/>
  <c r="I100" i="10"/>
  <c r="I101" i="10"/>
  <c r="I102" i="10"/>
  <c r="I103" i="10"/>
  <c r="I104" i="10"/>
  <c r="I105" i="10"/>
  <c r="I106" i="10"/>
  <c r="I107" i="10"/>
  <c r="I108" i="10"/>
  <c r="I109" i="10"/>
  <c r="I110" i="10"/>
  <c r="I111" i="10"/>
  <c r="I112" i="10"/>
  <c r="I113" i="10"/>
  <c r="I114" i="10"/>
  <c r="I115" i="10"/>
  <c r="I116" i="10"/>
  <c r="I117" i="10"/>
  <c r="I118" i="10"/>
  <c r="I119" i="10"/>
  <c r="I120" i="10"/>
  <c r="I121" i="10"/>
  <c r="I122" i="10"/>
  <c r="I123" i="10"/>
  <c r="I124" i="10"/>
  <c r="I125" i="10"/>
  <c r="I126" i="10"/>
  <c r="I127" i="10"/>
  <c r="I128" i="10"/>
  <c r="I129" i="10"/>
  <c r="I130" i="10"/>
  <c r="I131" i="10"/>
  <c r="I132" i="10"/>
  <c r="I133" i="10"/>
  <c r="I134" i="10"/>
  <c r="I135" i="10"/>
  <c r="I136" i="10"/>
  <c r="I137" i="10"/>
  <c r="I138" i="10"/>
  <c r="I139" i="10"/>
  <c r="I140" i="10"/>
  <c r="I141" i="10"/>
  <c r="I142" i="10"/>
  <c r="I143" i="10"/>
  <c r="I144" i="10"/>
  <c r="I145" i="10"/>
  <c r="I146" i="10"/>
  <c r="I147" i="10"/>
  <c r="I148" i="10"/>
  <c r="I149" i="10"/>
  <c r="I150" i="10"/>
  <c r="I151" i="10"/>
  <c r="I152" i="10"/>
  <c r="I153" i="10"/>
  <c r="I154" i="10"/>
  <c r="I155" i="10"/>
  <c r="I156" i="10"/>
  <c r="I157" i="10"/>
  <c r="I158" i="10"/>
  <c r="I159" i="10"/>
  <c r="I160" i="10"/>
  <c r="I161" i="10"/>
  <c r="I162" i="10"/>
  <c r="I163" i="10"/>
  <c r="I164" i="10"/>
  <c r="I165" i="10"/>
  <c r="I166" i="10"/>
  <c r="I167" i="10"/>
  <c r="I168" i="10"/>
  <c r="I169" i="10"/>
  <c r="I170" i="10"/>
  <c r="I171" i="10"/>
  <c r="I172" i="10"/>
  <c r="I173" i="10"/>
  <c r="I174" i="10"/>
  <c r="I175" i="10"/>
  <c r="I176" i="10"/>
  <c r="I177" i="10"/>
  <c r="I178" i="10"/>
  <c r="I179" i="10"/>
  <c r="I180" i="10"/>
  <c r="I181" i="10"/>
  <c r="I182" i="10"/>
  <c r="I183" i="10"/>
  <c r="I184" i="10"/>
  <c r="I185" i="10"/>
  <c r="I186" i="10"/>
  <c r="I187" i="10"/>
  <c r="I188" i="10"/>
  <c r="I189" i="10"/>
  <c r="I190" i="10"/>
  <c r="I191" i="10"/>
  <c r="I192" i="10"/>
  <c r="I193" i="10"/>
  <c r="I194" i="10"/>
  <c r="I195" i="10"/>
  <c r="I196" i="10"/>
  <c r="I197" i="10"/>
  <c r="I198" i="10"/>
  <c r="I199" i="10"/>
  <c r="I200" i="10"/>
  <c r="I201" i="10"/>
  <c r="I202" i="10"/>
  <c r="I203" i="10"/>
  <c r="I204" i="10"/>
  <c r="I205" i="10"/>
  <c r="I206" i="10"/>
  <c r="I207" i="10"/>
  <c r="I208" i="10"/>
  <c r="I209" i="10"/>
  <c r="I210" i="10"/>
  <c r="I211" i="10"/>
  <c r="H16" i="15" l="1"/>
  <c r="G16" i="15"/>
  <c r="F16" i="15"/>
  <c r="E16" i="15"/>
  <c r="D16" i="15"/>
  <c r="I14" i="15"/>
  <c r="I15" i="15"/>
  <c r="I48" i="10" l="1"/>
  <c r="H226" i="10"/>
  <c r="I17" i="10"/>
  <c r="I18" i="10"/>
  <c r="I23" i="10"/>
  <c r="I46" i="10"/>
  <c r="G11" i="1" l="1"/>
  <c r="G12" i="1"/>
  <c r="G13" i="1"/>
  <c r="G14" i="1"/>
  <c r="G15" i="1"/>
  <c r="G16" i="1"/>
  <c r="G17" i="1"/>
  <c r="G18" i="1"/>
  <c r="G10" i="1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7" i="6"/>
  <c r="I134" i="7" l="1"/>
  <c r="I135" i="7"/>
  <c r="I136" i="7"/>
  <c r="I137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I125" i="7"/>
  <c r="I126" i="7"/>
  <c r="I127" i="7"/>
  <c r="I128" i="7"/>
  <c r="I129" i="7"/>
  <c r="I130" i="7"/>
  <c r="I131" i="7"/>
  <c r="I132" i="7"/>
  <c r="I133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7" i="7"/>
  <c r="I8" i="7"/>
  <c r="I9" i="7"/>
  <c r="I10" i="7"/>
  <c r="I11" i="7"/>
  <c r="I12" i="7"/>
  <c r="I6" i="7"/>
  <c r="I8" i="15"/>
  <c r="I7" i="15"/>
  <c r="I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22" i="14"/>
  <c r="I23" i="14"/>
  <c r="I24" i="14"/>
  <c r="I35" i="14" l="1"/>
  <c r="I36" i="14"/>
  <c r="I37" i="14"/>
  <c r="I38" i="14"/>
  <c r="I39" i="14"/>
  <c r="I40" i="14"/>
  <c r="I13" i="15"/>
  <c r="I12" i="15"/>
  <c r="I11" i="15"/>
  <c r="I10" i="15"/>
  <c r="I9" i="15"/>
  <c r="I6" i="15"/>
  <c r="I16" i="15" s="1"/>
  <c r="H57" i="14"/>
  <c r="G57" i="14"/>
  <c r="F57" i="14"/>
  <c r="E57" i="14"/>
  <c r="D57" i="14"/>
  <c r="I41" i="14"/>
  <c r="I34" i="14"/>
  <c r="I33" i="14"/>
  <c r="I32" i="14"/>
  <c r="I31" i="14"/>
  <c r="I30" i="14"/>
  <c r="I29" i="14"/>
  <c r="I28" i="14"/>
  <c r="I27" i="14"/>
  <c r="I26" i="14"/>
  <c r="I25" i="14"/>
  <c r="I6" i="14"/>
  <c r="H11" i="13"/>
  <c r="G11" i="13"/>
  <c r="F11" i="13"/>
  <c r="E11" i="13"/>
  <c r="D11" i="13"/>
  <c r="I10" i="13"/>
  <c r="I9" i="13"/>
  <c r="I7" i="13"/>
  <c r="I6" i="13"/>
  <c r="I7" i="12"/>
  <c r="I8" i="12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I23" i="12"/>
  <c r="I24" i="12"/>
  <c r="I25" i="12"/>
  <c r="I26" i="12"/>
  <c r="I27" i="12"/>
  <c r="I28" i="12"/>
  <c r="I29" i="12"/>
  <c r="I30" i="12"/>
  <c r="I31" i="12"/>
  <c r="I32" i="12"/>
  <c r="I33" i="12"/>
  <c r="I34" i="12"/>
  <c r="I35" i="12"/>
  <c r="I36" i="12"/>
  <c r="I37" i="12"/>
  <c r="I38" i="12"/>
  <c r="I39" i="12"/>
  <c r="I40" i="12"/>
  <c r="I41" i="12"/>
  <c r="I42" i="12"/>
  <c r="I43" i="12"/>
  <c r="I44" i="12"/>
  <c r="I45" i="12"/>
  <c r="I46" i="12"/>
  <c r="I47" i="12"/>
  <c r="I48" i="12"/>
  <c r="I49" i="12"/>
  <c r="I50" i="12"/>
  <c r="I51" i="12"/>
  <c r="I52" i="12"/>
  <c r="I53" i="12"/>
  <c r="I54" i="12"/>
  <c r="I55" i="12"/>
  <c r="I56" i="12"/>
  <c r="I57" i="12"/>
  <c r="I58" i="12"/>
  <c r="I59" i="12"/>
  <c r="I60" i="12"/>
  <c r="I61" i="12"/>
  <c r="I62" i="12"/>
  <c r="I63" i="12"/>
  <c r="I64" i="12"/>
  <c r="I65" i="12"/>
  <c r="I66" i="12"/>
  <c r="I67" i="12"/>
  <c r="I68" i="12"/>
  <c r="I69" i="12"/>
  <c r="I70" i="12"/>
  <c r="I71" i="12"/>
  <c r="I72" i="12"/>
  <c r="I73" i="12"/>
  <c r="I74" i="12"/>
  <c r="I75" i="12"/>
  <c r="I76" i="12"/>
  <c r="I77" i="12"/>
  <c r="I78" i="12"/>
  <c r="I79" i="12"/>
  <c r="I80" i="12"/>
  <c r="I81" i="12"/>
  <c r="I82" i="12"/>
  <c r="I83" i="12"/>
  <c r="I84" i="12"/>
  <c r="I85" i="12"/>
  <c r="I86" i="12"/>
  <c r="I87" i="12"/>
  <c r="I88" i="12"/>
  <c r="I89" i="12"/>
  <c r="I90" i="12"/>
  <c r="I91" i="12"/>
  <c r="I92" i="12"/>
  <c r="I93" i="12"/>
  <c r="I94" i="12"/>
  <c r="I95" i="12"/>
  <c r="I96" i="12"/>
  <c r="I97" i="12"/>
  <c r="I98" i="12"/>
  <c r="I99" i="12"/>
  <c r="I100" i="12"/>
  <c r="I101" i="12"/>
  <c r="I102" i="12"/>
  <c r="I103" i="12"/>
  <c r="I104" i="12"/>
  <c r="I105" i="12"/>
  <c r="I106" i="12"/>
  <c r="I107" i="12"/>
  <c r="I108" i="12"/>
  <c r="I109" i="12"/>
  <c r="I110" i="12"/>
  <c r="I111" i="12"/>
  <c r="I112" i="12"/>
  <c r="I113" i="12"/>
  <c r="I114" i="12"/>
  <c r="I115" i="12"/>
  <c r="I116" i="12"/>
  <c r="I117" i="12"/>
  <c r="I118" i="12"/>
  <c r="I119" i="12"/>
  <c r="I120" i="12"/>
  <c r="I121" i="12"/>
  <c r="I122" i="12"/>
  <c r="I123" i="12"/>
  <c r="I124" i="12"/>
  <c r="I125" i="12"/>
  <c r="I126" i="12"/>
  <c r="I127" i="12"/>
  <c r="I128" i="12"/>
  <c r="I129" i="12"/>
  <c r="I130" i="12"/>
  <c r="I131" i="12"/>
  <c r="I132" i="12"/>
  <c r="I133" i="12"/>
  <c r="I134" i="12"/>
  <c r="I135" i="12"/>
  <c r="I136" i="12"/>
  <c r="I137" i="12"/>
  <c r="I138" i="12"/>
  <c r="I139" i="12"/>
  <c r="I140" i="12"/>
  <c r="I141" i="12"/>
  <c r="I142" i="12"/>
  <c r="I143" i="12"/>
  <c r="I144" i="12"/>
  <c r="I145" i="12"/>
  <c r="I146" i="12"/>
  <c r="I147" i="12"/>
  <c r="I148" i="12"/>
  <c r="I149" i="12"/>
  <c r="I150" i="12"/>
  <c r="I151" i="12"/>
  <c r="I152" i="12"/>
  <c r="I153" i="12"/>
  <c r="I154" i="12"/>
  <c r="I155" i="12"/>
  <c r="I156" i="12"/>
  <c r="I157" i="12"/>
  <c r="I158" i="12"/>
  <c r="I159" i="12"/>
  <c r="I160" i="12"/>
  <c r="I161" i="12"/>
  <c r="I162" i="12"/>
  <c r="I163" i="12"/>
  <c r="I164" i="12"/>
  <c r="I165" i="12"/>
  <c r="I166" i="12"/>
  <c r="I167" i="12"/>
  <c r="I168" i="12"/>
  <c r="I169" i="12"/>
  <c r="I170" i="12"/>
  <c r="H171" i="12"/>
  <c r="G171" i="12"/>
  <c r="F171" i="12"/>
  <c r="E171" i="12"/>
  <c r="D171" i="12"/>
  <c r="I6" i="12"/>
  <c r="I283" i="7"/>
  <c r="I284" i="7"/>
  <c r="I285" i="7"/>
  <c r="I286" i="7"/>
  <c r="I287" i="7"/>
  <c r="I288" i="7"/>
  <c r="I289" i="7"/>
  <c r="I290" i="7"/>
  <c r="I291" i="7"/>
  <c r="I292" i="7"/>
  <c r="I293" i="7"/>
  <c r="I294" i="7"/>
  <c r="I295" i="7"/>
  <c r="I296" i="7"/>
  <c r="I297" i="7"/>
  <c r="I298" i="7"/>
  <c r="I299" i="7"/>
  <c r="I300" i="7"/>
  <c r="I301" i="7"/>
  <c r="I302" i="7"/>
  <c r="I303" i="7"/>
  <c r="I304" i="7"/>
  <c r="I305" i="7"/>
  <c r="I306" i="7"/>
  <c r="I307" i="7"/>
  <c r="I308" i="7"/>
  <c r="I309" i="7"/>
  <c r="I282" i="7"/>
  <c r="I310" i="7"/>
  <c r="I311" i="7"/>
  <c r="I312" i="7"/>
  <c r="I313" i="7"/>
  <c r="I314" i="7"/>
  <c r="I315" i="7"/>
  <c r="I316" i="7"/>
  <c r="I317" i="7"/>
  <c r="I318" i="7"/>
  <c r="I319" i="7"/>
  <c r="I320" i="7"/>
  <c r="I321" i="7"/>
  <c r="I322" i="7"/>
  <c r="I323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I242" i="7"/>
  <c r="I243" i="7"/>
  <c r="I244" i="7"/>
  <c r="I245" i="7"/>
  <c r="I246" i="7"/>
  <c r="I247" i="7"/>
  <c r="I248" i="7"/>
  <c r="I249" i="7"/>
  <c r="I250" i="7"/>
  <c r="I251" i="7"/>
  <c r="I252" i="7"/>
  <c r="I253" i="7"/>
  <c r="I254" i="7"/>
  <c r="I255" i="7"/>
  <c r="I256" i="7"/>
  <c r="I257" i="7"/>
  <c r="I258" i="7"/>
  <c r="I259" i="7"/>
  <c r="I260" i="7"/>
  <c r="I261" i="7"/>
  <c r="I262" i="7"/>
  <c r="I263" i="7"/>
  <c r="I264" i="7"/>
  <c r="I265" i="7"/>
  <c r="I266" i="7"/>
  <c r="I267" i="7"/>
  <c r="I268" i="7"/>
  <c r="I269" i="7"/>
  <c r="I270" i="7"/>
  <c r="I271" i="7"/>
  <c r="I272" i="7"/>
  <c r="I273" i="7"/>
  <c r="I274" i="7"/>
  <c r="I275" i="7"/>
  <c r="I276" i="7"/>
  <c r="I277" i="7"/>
  <c r="I278" i="7"/>
  <c r="I279" i="7"/>
  <c r="I280" i="7"/>
  <c r="I281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I11" i="13" l="1"/>
  <c r="I57" i="14"/>
  <c r="I171" i="12"/>
  <c r="I163" i="7" l="1"/>
  <c r="I164" i="7"/>
  <c r="I165" i="7"/>
  <c r="I166" i="7"/>
  <c r="I167" i="7"/>
  <c r="I168" i="7"/>
  <c r="I169" i="7"/>
  <c r="I170" i="7"/>
  <c r="I332" i="7" l="1"/>
  <c r="I333" i="7"/>
  <c r="I334" i="7"/>
  <c r="I335" i="7"/>
  <c r="I336" i="7"/>
  <c r="I337" i="7"/>
  <c r="I338" i="7"/>
  <c r="I339" i="7"/>
  <c r="I340" i="7"/>
  <c r="I326" i="7" l="1"/>
  <c r="I327" i="7"/>
  <c r="I328" i="7"/>
  <c r="I329" i="7"/>
  <c r="I330" i="7"/>
  <c r="I331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161" i="7"/>
  <c r="I162" i="7"/>
  <c r="I324" i="7"/>
  <c r="I325" i="7"/>
  <c r="I11" i="11" l="1"/>
  <c r="I12" i="11"/>
  <c r="I13" i="11"/>
  <c r="I14" i="11"/>
  <c r="I15" i="11"/>
  <c r="I16" i="11"/>
  <c r="I17" i="11"/>
  <c r="I18" i="11"/>
  <c r="I19" i="11"/>
  <c r="I20" i="11"/>
  <c r="I21" i="11"/>
  <c r="I22" i="11"/>
  <c r="I23" i="11"/>
  <c r="I24" i="11"/>
  <c r="I25" i="11"/>
  <c r="I26" i="11"/>
  <c r="I27" i="11"/>
  <c r="I28" i="11"/>
  <c r="I29" i="11"/>
  <c r="I30" i="11"/>
  <c r="I31" i="11"/>
  <c r="I32" i="11"/>
  <c r="I33" i="11"/>
  <c r="I34" i="11"/>
  <c r="I35" i="11"/>
  <c r="I36" i="11"/>
  <c r="I37" i="11"/>
  <c r="I38" i="11"/>
  <c r="I39" i="11"/>
  <c r="I40" i="11"/>
  <c r="I41" i="11"/>
  <c r="I42" i="11"/>
  <c r="I43" i="11"/>
  <c r="H44" i="11"/>
  <c r="I38" i="10" l="1"/>
  <c r="I39" i="10"/>
  <c r="I40" i="10"/>
  <c r="I41" i="10"/>
  <c r="I42" i="10"/>
  <c r="I43" i="10"/>
  <c r="I44" i="10"/>
  <c r="I45" i="10"/>
  <c r="I47" i="10"/>
  <c r="I7" i="10"/>
  <c r="I8" i="10"/>
  <c r="I9" i="10"/>
  <c r="I10" i="10"/>
  <c r="I11" i="10"/>
  <c r="I12" i="10"/>
  <c r="I13" i="10"/>
  <c r="I14" i="10"/>
  <c r="I15" i="10"/>
  <c r="I16" i="10"/>
  <c r="I19" i="10"/>
  <c r="I20" i="10"/>
  <c r="I21" i="10"/>
  <c r="I22" i="10"/>
  <c r="I24" i="10"/>
  <c r="I25" i="10"/>
  <c r="I26" i="10"/>
  <c r="I27" i="10"/>
  <c r="I28" i="10"/>
  <c r="I29" i="10"/>
  <c r="I30" i="10"/>
  <c r="I31" i="10"/>
  <c r="I32" i="10"/>
  <c r="I33" i="10"/>
  <c r="I34" i="10"/>
  <c r="I35" i="10"/>
  <c r="I36" i="10"/>
  <c r="I37" i="10"/>
  <c r="I49" i="10"/>
  <c r="I50" i="10"/>
  <c r="I51" i="10"/>
  <c r="I52" i="10"/>
  <c r="I53" i="10"/>
  <c r="I54" i="10"/>
  <c r="I55" i="10"/>
  <c r="I56" i="10"/>
  <c r="I57" i="10"/>
  <c r="I58" i="10"/>
  <c r="I225" i="10"/>
  <c r="G44" i="11"/>
  <c r="F44" i="11"/>
  <c r="E44" i="11"/>
  <c r="D44" i="11"/>
  <c r="I10" i="11"/>
  <c r="I9" i="11"/>
  <c r="I8" i="11"/>
  <c r="I7" i="11"/>
  <c r="I6" i="11"/>
  <c r="G226" i="10"/>
  <c r="F226" i="10"/>
  <c r="E226" i="10"/>
  <c r="D226" i="10"/>
  <c r="I6" i="10"/>
  <c r="I8" i="8"/>
  <c r="I9" i="8"/>
  <c r="I10" i="8"/>
  <c r="I11" i="8"/>
  <c r="I12" i="8"/>
  <c r="I13" i="8"/>
  <c r="I14" i="8"/>
  <c r="I15" i="8"/>
  <c r="I7" i="8"/>
  <c r="H17" i="8"/>
  <c r="G17" i="8"/>
  <c r="F17" i="8"/>
  <c r="E17" i="8"/>
  <c r="D17" i="8"/>
  <c r="I16" i="8"/>
  <c r="I6" i="8"/>
  <c r="I139" i="7"/>
  <c r="I140" i="7"/>
  <c r="I141" i="7"/>
  <c r="I142" i="7"/>
  <c r="I143" i="7"/>
  <c r="I144" i="7"/>
  <c r="I145" i="7"/>
  <c r="I146" i="7"/>
  <c r="I226" i="10" l="1"/>
  <c r="I44" i="11"/>
  <c r="I17" i="8"/>
  <c r="H342" i="7" l="1"/>
  <c r="G342" i="7"/>
  <c r="F342" i="7"/>
  <c r="F348" i="7" s="1"/>
  <c r="E342" i="7"/>
  <c r="D342" i="7"/>
  <c r="I341" i="7"/>
  <c r="I138" i="7"/>
  <c r="H66" i="6"/>
  <c r="G66" i="6"/>
  <c r="F66" i="6"/>
  <c r="E66" i="6"/>
  <c r="D66" i="6"/>
  <c r="I65" i="6"/>
  <c r="I6" i="6"/>
  <c r="I303" i="4"/>
  <c r="I304" i="4"/>
  <c r="I305" i="4"/>
  <c r="I306" i="4"/>
  <c r="I307" i="4"/>
  <c r="I66" i="6" l="1"/>
  <c r="I342" i="7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4" i="4"/>
  <c r="I215" i="4"/>
  <c r="I216" i="4"/>
  <c r="I217" i="4"/>
  <c r="I218" i="4"/>
  <c r="I219" i="4"/>
  <c r="I220" i="4"/>
  <c r="I221" i="4"/>
  <c r="I222" i="4"/>
  <c r="I223" i="4"/>
  <c r="I224" i="4"/>
  <c r="I225" i="4"/>
  <c r="I226" i="4"/>
  <c r="I227" i="4"/>
  <c r="I228" i="4"/>
  <c r="I229" i="4"/>
  <c r="I230" i="4"/>
  <c r="I231" i="4"/>
  <c r="I232" i="4"/>
  <c r="I233" i="4"/>
  <c r="I234" i="4"/>
  <c r="I235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252" i="4"/>
  <c r="I253" i="4"/>
  <c r="I254" i="4"/>
  <c r="I255" i="4"/>
  <c r="I256" i="4"/>
  <c r="I257" i="4"/>
  <c r="I258" i="4"/>
  <c r="I259" i="4"/>
  <c r="I260" i="4"/>
  <c r="I261" i="4"/>
  <c r="I262" i="4"/>
  <c r="I263" i="4"/>
  <c r="I264" i="4"/>
  <c r="I265" i="4"/>
  <c r="I266" i="4"/>
  <c r="I267" i="4"/>
  <c r="I268" i="4"/>
  <c r="I269" i="4"/>
  <c r="I270" i="4"/>
  <c r="I271" i="4"/>
  <c r="I272" i="4"/>
  <c r="I273" i="4"/>
  <c r="I274" i="4"/>
  <c r="I275" i="4"/>
  <c r="I276" i="4"/>
  <c r="I277" i="4"/>
  <c r="I278" i="4"/>
  <c r="I279" i="4"/>
  <c r="I280" i="4"/>
  <c r="I281" i="4"/>
  <c r="I282" i="4"/>
  <c r="I283" i="4"/>
  <c r="I284" i="4"/>
  <c r="I285" i="4"/>
  <c r="I286" i="4"/>
  <c r="I287" i="4"/>
  <c r="I288" i="4"/>
  <c r="I289" i="4"/>
  <c r="I290" i="4"/>
  <c r="I291" i="4"/>
  <c r="I292" i="4"/>
  <c r="I293" i="4"/>
  <c r="I294" i="4"/>
  <c r="I295" i="4"/>
  <c r="I296" i="4"/>
  <c r="I297" i="4"/>
  <c r="I298" i="4"/>
  <c r="I299" i="4"/>
  <c r="I300" i="4"/>
  <c r="I301" i="4"/>
  <c r="I302" i="4"/>
  <c r="I7" i="3" l="1"/>
  <c r="I8" i="3"/>
  <c r="I9" i="3"/>
  <c r="I10" i="3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E103" i="2" l="1"/>
  <c r="F103" i="2"/>
  <c r="G103" i="2"/>
  <c r="D103" i="2"/>
  <c r="H37" i="2" l="1"/>
  <c r="H103" i="2" l="1"/>
  <c r="I103" i="2" s="1"/>
  <c r="I37" i="2"/>
  <c r="H10" i="5"/>
  <c r="G10" i="5"/>
  <c r="F10" i="5"/>
  <c r="E10" i="5"/>
  <c r="D10" i="5"/>
  <c r="I9" i="5"/>
  <c r="I8" i="5"/>
  <c r="I7" i="5"/>
  <c r="I6" i="5"/>
  <c r="H309" i="4"/>
  <c r="G309" i="4"/>
  <c r="F309" i="4"/>
  <c r="E309" i="4"/>
  <c r="D309" i="4"/>
  <c r="I308" i="4"/>
  <c r="I6" i="4"/>
  <c r="I309" i="4" s="1"/>
  <c r="H11" i="3"/>
  <c r="G11" i="3"/>
  <c r="F11" i="3"/>
  <c r="E11" i="3"/>
  <c r="D11" i="3"/>
  <c r="I6" i="3"/>
  <c r="I11" i="3" s="1"/>
  <c r="I100" i="2"/>
  <c r="I6" i="2"/>
  <c r="E101" i="2"/>
  <c r="F101" i="2"/>
  <c r="G101" i="2"/>
  <c r="H101" i="2"/>
  <c r="D101" i="2"/>
  <c r="G7" i="1"/>
  <c r="G8" i="1"/>
  <c r="G9" i="1"/>
  <c r="G6" i="1"/>
  <c r="C19" i="1"/>
  <c r="D19" i="1"/>
  <c r="E19" i="1"/>
  <c r="F19" i="1"/>
  <c r="B19" i="1"/>
  <c r="I13" i="3" l="1"/>
  <c r="I10" i="5"/>
  <c r="I101" i="2"/>
  <c r="G19" i="1"/>
</calcChain>
</file>

<file path=xl/sharedStrings.xml><?xml version="1.0" encoding="utf-8"?>
<sst xmlns="http://schemas.openxmlformats.org/spreadsheetml/2006/main" count="3666" uniqueCount="2905">
  <si>
    <t>IČO organizace</t>
  </si>
  <si>
    <t>Název organizace</t>
  </si>
  <si>
    <t>Neziskové a podobné organizace celkem</t>
  </si>
  <si>
    <t xml:space="preserve">Poznámka:  </t>
  </si>
  <si>
    <t>Jedná se pouze o organizace, kterým kapitola poskytla finanční prostředky ze seskupení položek: 522, 524, 562, 632, 642</t>
  </si>
  <si>
    <t>524 - Neinvestiční nedotační transfery neziskovým a podobným organizacím</t>
  </si>
  <si>
    <t>562 - Neinvestiční půjčené prostředky neziskovým a podobným organizacím</t>
  </si>
  <si>
    <t>632 - Investiční transfery neziskovým a podobným organizacím</t>
  </si>
  <si>
    <t>642 - Investiční půjčené prostředky neziskovým a podobným organizacím</t>
  </si>
  <si>
    <t>Přehled neziskových a podobných organizací, dle jednotlivých dotačních programů, jimž byly poskytnuty transfery a půjčené prostředky (neinvestiční i investiční v součtu) v letech 2013 až 2017</t>
  </si>
  <si>
    <t>Dotační program</t>
  </si>
  <si>
    <t>skutečnost k 31.12. 2013 (sestupně dle objemu poskytnutých prostředků)*</t>
  </si>
  <si>
    <t>skutečnost k 31.12. 2014</t>
  </si>
  <si>
    <t>skutečnost k 31.12. 2015</t>
  </si>
  <si>
    <t>skutečnost k 31.12. 2016</t>
  </si>
  <si>
    <t>skutečnost k 31.12.2017</t>
  </si>
  <si>
    <t>*Sestupné řazení je rozhodující pro rok 2013</t>
  </si>
  <si>
    <t>Dotační program 1. celkem</t>
  </si>
  <si>
    <t>Dotační program 2. celkem</t>
  </si>
  <si>
    <t>Dotační programy 1. - x. celkem</t>
  </si>
  <si>
    <t>Dotační program 3. celkem</t>
  </si>
  <si>
    <t>součet              2013-2017</t>
  </si>
  <si>
    <t>X.</t>
  </si>
  <si>
    <t>Dotační program X. celkem</t>
  </si>
  <si>
    <t>Kapitola: Ministerstvo pro místní rozvoj</t>
  </si>
  <si>
    <t>27467759</t>
  </si>
  <si>
    <t>Horská služba ČR, o.p.s.</t>
  </si>
  <si>
    <t>117D012000016</t>
  </si>
  <si>
    <t>117D012000017</t>
  </si>
  <si>
    <t>62936131</t>
  </si>
  <si>
    <t>Asociace českých cestovních kanceláří a agentur</t>
  </si>
  <si>
    <t>3170000017</t>
  </si>
  <si>
    <t>75130165</t>
  </si>
  <si>
    <t>Sdružení místních samospráv České republiky</t>
  </si>
  <si>
    <t>67363156</t>
  </si>
  <si>
    <t>Česká abilympijská asociace, z.s.</t>
  </si>
  <si>
    <t>3170000016</t>
  </si>
  <si>
    <t>63831988</t>
  </si>
  <si>
    <t>Česká společnost pro rozvoj bydlení</t>
  </si>
  <si>
    <t>3170000011</t>
  </si>
  <si>
    <t>25862294</t>
  </si>
  <si>
    <t>TyfloCentrum Olomouc, o.p.s.</t>
  </si>
  <si>
    <t>3170000015</t>
  </si>
  <si>
    <t>26640767</t>
  </si>
  <si>
    <t>Centrum rozvoje Česká Skalice, o.p.s.</t>
  </si>
  <si>
    <t>3170000018</t>
  </si>
  <si>
    <t>63830540</t>
  </si>
  <si>
    <t>Asistence, o.p.s.</t>
  </si>
  <si>
    <t>22831738</t>
  </si>
  <si>
    <t>Sdružení obrany spotřebitelů Moravy a Slezska, z.s.</t>
  </si>
  <si>
    <t>27047091</t>
  </si>
  <si>
    <t>Asociace Entente Florale CZ - Souznění, o.s.</t>
  </si>
  <si>
    <t>65667131</t>
  </si>
  <si>
    <t>Síť středisek ekologické výchovy Pavučina, z. s.</t>
  </si>
  <si>
    <t>70822549</t>
  </si>
  <si>
    <t>Venkov</t>
  </si>
  <si>
    <t>02065207</t>
  </si>
  <si>
    <t>Otec vlasti Karel IV., z.s.</t>
  </si>
  <si>
    <t>26673169</t>
  </si>
  <si>
    <t>CZECOT</t>
  </si>
  <si>
    <t>14892928</t>
  </si>
  <si>
    <t>Asociace kempů České republiky</t>
  </si>
  <si>
    <t>45773521</t>
  </si>
  <si>
    <t>Nadace Partnerství (v mezinárodním styku "Czech Environmental Partnership Foundation - CEPF)</t>
  </si>
  <si>
    <t>00676098</t>
  </si>
  <si>
    <t>Pražská organizace vozíčkářů, o.s.</t>
  </si>
  <si>
    <t>65998642</t>
  </si>
  <si>
    <t>Asociace občanských poraden</t>
  </si>
  <si>
    <t>63113074</t>
  </si>
  <si>
    <t>Svaz měst a obcí České republiky</t>
  </si>
  <si>
    <t>66933579</t>
  </si>
  <si>
    <t>Ostravská organizace vozíčkářů, spolek</t>
  </si>
  <si>
    <t>26077540</t>
  </si>
  <si>
    <t>Jihočeská rozvojová o.p.s.</t>
  </si>
  <si>
    <t>3170000013</t>
  </si>
  <si>
    <t>61385247</t>
  </si>
  <si>
    <t>Národní síť Zdravých měst ČR</t>
  </si>
  <si>
    <t>26355752</t>
  </si>
  <si>
    <t>Horní hrad, o.p.s.</t>
  </si>
  <si>
    <t>49629549</t>
  </si>
  <si>
    <t>Česká společnost ornitologická</t>
  </si>
  <si>
    <t>22832793</t>
  </si>
  <si>
    <t>Sdružení obrany spotřebitelů - Asociace</t>
  </si>
  <si>
    <t>26537036</t>
  </si>
  <si>
    <t>Romodrom o.p.s.</t>
  </si>
  <si>
    <t>65399447</t>
  </si>
  <si>
    <t>Sjednocená organizace nevidomých a slabozrakých České republiky</t>
  </si>
  <si>
    <t>22840451</t>
  </si>
  <si>
    <t>Labská stezka, o.s.</t>
  </si>
  <si>
    <t>25997343</t>
  </si>
  <si>
    <t>TyfloCentrum Pardubice, o.p.s.</t>
  </si>
  <si>
    <t>63829797</t>
  </si>
  <si>
    <t>Rada seniorů České republiky, o.s.</t>
  </si>
  <si>
    <t>00505609</t>
  </si>
  <si>
    <t>Klub českých turistů</t>
  </si>
  <si>
    <t>02040182</t>
  </si>
  <si>
    <t>Moravský Labyrint</t>
  </si>
  <si>
    <t>71284109</t>
  </si>
  <si>
    <t>Asociace nestátních neziskových organizací v České republice z. s. (ve zkratce "ANNO ČR")</t>
  </si>
  <si>
    <t>45770760</t>
  </si>
  <si>
    <t>DTest, o.p.s.</t>
  </si>
  <si>
    <t>64937178</t>
  </si>
  <si>
    <t>Spolek pro obnovu venkova ČR</t>
  </si>
  <si>
    <t>28554272</t>
  </si>
  <si>
    <t>Národní síť Místních akčních skupin České republiky, o.s.</t>
  </si>
  <si>
    <t>26567083</t>
  </si>
  <si>
    <t>Centrum podpory marketingového vzdělávání, z. s.</t>
  </si>
  <si>
    <t>27735109</t>
  </si>
  <si>
    <t>Luhačovské Zálesí, o.p.s.</t>
  </si>
  <si>
    <t>66003075</t>
  </si>
  <si>
    <t>Sdružení bytových družstev a společenství vlastníků ČR, z.s.</t>
  </si>
  <si>
    <t>27163059</t>
  </si>
  <si>
    <t>NIPI bezbariérové prostředí, o.p.s.</t>
  </si>
  <si>
    <t>22851593</t>
  </si>
  <si>
    <t>Cyklostezka Bečva</t>
  </si>
  <si>
    <t>01911996</t>
  </si>
  <si>
    <t>Asociace měst pro cyklisty</t>
  </si>
  <si>
    <t>3170000014</t>
  </si>
  <si>
    <t>68974922</t>
  </si>
  <si>
    <t>Sdružení Romano jasnica</t>
  </si>
  <si>
    <t>22856544</t>
  </si>
  <si>
    <t>Neposedíme, o.s.</t>
  </si>
  <si>
    <t>62933833</t>
  </si>
  <si>
    <t>"SDRUŽENÍ PŘÁTEL KONTA BARIÉRY"</t>
  </si>
  <si>
    <t>65669827</t>
  </si>
  <si>
    <t>Svaz venkovské turistiky</t>
  </si>
  <si>
    <t>67007317</t>
  </si>
  <si>
    <t>Asociace nestátních neziskových organizací Jihomoravského kraje</t>
  </si>
  <si>
    <t>29114161</t>
  </si>
  <si>
    <t>Mariánskolázeňsko, o.p.s.</t>
  </si>
  <si>
    <t>15547779</t>
  </si>
  <si>
    <t>Hnutí DUHA - Friends of the Earth Czech Republic</t>
  </si>
  <si>
    <t>22683411</t>
  </si>
  <si>
    <t>Asociace regionálních značek, o.s.</t>
  </si>
  <si>
    <t>48133281</t>
  </si>
  <si>
    <t>Sdružení nájemníků České republiky</t>
  </si>
  <si>
    <t>27009157</t>
  </si>
  <si>
    <t>MAS Region Kunětické hory, z.s.</t>
  </si>
  <si>
    <t>3170000043</t>
  </si>
  <si>
    <t>22762370</t>
  </si>
  <si>
    <t>Omnium, z.s.</t>
  </si>
  <si>
    <t>22611908</t>
  </si>
  <si>
    <t>Spolek PORTAVITA</t>
  </si>
  <si>
    <t>29372232</t>
  </si>
  <si>
    <t>Jižní Haná o. p. s.</t>
  </si>
  <si>
    <t>3170000044</t>
  </si>
  <si>
    <t>48135259</t>
  </si>
  <si>
    <t>Občanské sdružení majitelů domů, bytů a dalších nemovitostí v České republice</t>
  </si>
  <si>
    <t>18595677</t>
  </si>
  <si>
    <t>ZO ČSOP Vlašim</t>
  </si>
  <si>
    <t>65761201</t>
  </si>
  <si>
    <t>Unie neslyšících Brno, z.s.</t>
  </si>
  <si>
    <t>28552075</t>
  </si>
  <si>
    <t>Česká Mountainbiková Asociace, z.s.</t>
  </si>
  <si>
    <t>62930460</t>
  </si>
  <si>
    <t>Asociace turistických informačních center, ČR</t>
  </si>
  <si>
    <t>00549436</t>
  </si>
  <si>
    <t>Asociace hotelů a restaurací České republiky z.s.</t>
  </si>
  <si>
    <t>27408507</t>
  </si>
  <si>
    <t>MAS Podlipansko, o.p.s.</t>
  </si>
  <si>
    <t>04828194</t>
  </si>
  <si>
    <t>MORAVSKÁ STEZKA z.s.</t>
  </si>
  <si>
    <t>26547783</t>
  </si>
  <si>
    <t>Asociace malých a středních podniků a živnostníků ČR</t>
  </si>
  <si>
    <t>70837457</t>
  </si>
  <si>
    <t>Český zavináč z.s.</t>
  </si>
  <si>
    <t>00499412</t>
  </si>
  <si>
    <t>Liga vozíčkářů</t>
  </si>
  <si>
    <t>26663414</t>
  </si>
  <si>
    <t>MAS VLTAVA, o.s.</t>
  </si>
  <si>
    <t>28831055</t>
  </si>
  <si>
    <t>Středisko ekologické výchovy SEVER Horní Maršov, o.p.s.</t>
  </si>
  <si>
    <t>27009076</t>
  </si>
  <si>
    <t>MAS Železnohorský region, z.s.</t>
  </si>
  <si>
    <t>13643037</t>
  </si>
  <si>
    <t>Sdružení pohřebnictví v ČR z.s.</t>
  </si>
  <si>
    <t>26533901</t>
  </si>
  <si>
    <t>Asociace průvodců České republiky z.s.</t>
  </si>
  <si>
    <t>00408182</t>
  </si>
  <si>
    <t>Svaz důchodců České republiky, z.s.</t>
  </si>
  <si>
    <t>3170000042</t>
  </si>
  <si>
    <t>68403186</t>
  </si>
  <si>
    <t>REMEDIUM Praha, o.p.s.</t>
  </si>
  <si>
    <t xml:space="preserve">3170000011 </t>
  </si>
  <si>
    <t>00541206</t>
  </si>
  <si>
    <t>Folklorní sdružení České republiky</t>
  </si>
  <si>
    <t>60630132</t>
  </si>
  <si>
    <t>Sdružení pro Vltavu</t>
  </si>
  <si>
    <t>25504525</t>
  </si>
  <si>
    <t>Vzdělávací a informační středisko Bílé Karpaty, o.p.s.</t>
  </si>
  <si>
    <t>26529301</t>
  </si>
  <si>
    <t>Sdružení na pomoc dětem s handicapy</t>
  </si>
  <si>
    <t>64629881</t>
  </si>
  <si>
    <t>Občanské sdružení Hájenka</t>
  </si>
  <si>
    <t>00443239</t>
  </si>
  <si>
    <t>Český svaz včelařů, o.s.</t>
  </si>
  <si>
    <t>25436911</t>
  </si>
  <si>
    <t>České Švýcarsko, o.p.s.</t>
  </si>
  <si>
    <t>26562731</t>
  </si>
  <si>
    <t>Theia, občanské sdružení</t>
  </si>
  <si>
    <t>26369168</t>
  </si>
  <si>
    <t>Destinační společnost Sokolovsko</t>
  </si>
  <si>
    <t>70156387</t>
  </si>
  <si>
    <t>Skalní záchranná služba v CHKO Broumovsko o.s.</t>
  </si>
  <si>
    <t>2014_3170000017 2013_2016_3170000018 2017_3170000044</t>
  </si>
  <si>
    <t>2017_3170000017 2016_3170000018</t>
  </si>
  <si>
    <t>2013_3170000017 2014_3170000016</t>
  </si>
  <si>
    <t>2013_3170000016 2014_3170000017</t>
  </si>
  <si>
    <t>2013_3170000014 2014_3170000017</t>
  </si>
  <si>
    <t>2013_3170000011 2014_2016_3170000018  2017_3170000044</t>
  </si>
  <si>
    <t>25985213</t>
  </si>
  <si>
    <t>Terra nostra - malebný kraj, o. p. s.</t>
  </si>
  <si>
    <t>2014_3170000018</t>
  </si>
  <si>
    <t>22767649</t>
  </si>
  <si>
    <t>Záchranná služba Royal Rangers</t>
  </si>
  <si>
    <t>26652021</t>
  </si>
  <si>
    <t>Agentura pro rozvoj Broumovska</t>
  </si>
  <si>
    <t>22768602</t>
  </si>
  <si>
    <t>Občanské sdružení Modré dveře</t>
  </si>
  <si>
    <t>00565555</t>
  </si>
  <si>
    <t>Ústřední automotoklub České republiky</t>
  </si>
  <si>
    <t>15045838</t>
  </si>
  <si>
    <t>Sdružení Český ráj</t>
  </si>
  <si>
    <t>2013_3170000017 2014_2015_2016_2017_3170000016</t>
  </si>
  <si>
    <t>2014_2015_2016_17_3170000017 2013_ 2017_3170000016</t>
  </si>
  <si>
    <t>2013_3170000015 2014_2015_2016_2017_3170000016</t>
  </si>
  <si>
    <t>2013_3170000016 2014_2015_2016_3170000017 2017_3170000043</t>
  </si>
  <si>
    <t>2013_3170000016 2015_2016_3170000017</t>
  </si>
  <si>
    <t>2014_2015_2016_3170000014  2017_3170000043</t>
  </si>
  <si>
    <t>2014_2015_2016_3170000017 2017_317000043</t>
  </si>
  <si>
    <t>2013_2015_3170000017 2014_2017_3170000016</t>
  </si>
  <si>
    <t>2013_2014_2015_2016_3170000014 2017_3170000045 2018_3170000045</t>
  </si>
  <si>
    <t>2013_3170000016 2014_2015_3170000017</t>
  </si>
  <si>
    <t>2013_3170000018 2014_2015_2016_3170000014 2017_3170000042</t>
  </si>
  <si>
    <t>01834410</t>
  </si>
  <si>
    <t>Geopark Ralsko, o.p.s.</t>
  </si>
  <si>
    <t xml:space="preserve">2013_2014_2015_2016-3170000018   2017_3170000046 </t>
  </si>
  <si>
    <t>2013_2014_2015_2016_3170000014 2017_3170000045</t>
  </si>
  <si>
    <t xml:space="preserve">2013_2015_3170000014 2014_3170000018 2016_3170000017  2017_3170000043 </t>
  </si>
  <si>
    <t xml:space="preserve">2016_3170000017 2017_3170000043 </t>
  </si>
  <si>
    <t xml:space="preserve">2016_3170000017  2017_3170000043 </t>
  </si>
  <si>
    <t xml:space="preserve">2013_3170000017 2014_2015_2017_3170000016 </t>
  </si>
  <si>
    <t>2. 117D012</t>
  </si>
  <si>
    <t>1. Zásady"</t>
  </si>
  <si>
    <t>26983389</t>
  </si>
  <si>
    <t>Sdružení SPLAV, z.s.</t>
  </si>
  <si>
    <t>117D03P000006</t>
  </si>
  <si>
    <t>27035565</t>
  </si>
  <si>
    <t>Lípa pro venkov z.s.</t>
  </si>
  <si>
    <t>117D03P000065</t>
  </si>
  <si>
    <t>60102411</t>
  </si>
  <si>
    <t>Oblastní charita Nové Hrady u Skutče</t>
  </si>
  <si>
    <t>117D03D000219</t>
  </si>
  <si>
    <t>27032485</t>
  </si>
  <si>
    <t>ACADEMIS z.s.</t>
  </si>
  <si>
    <t>117D03D000028</t>
  </si>
  <si>
    <t>Občanské sdružení CESTA NADĚJE z. s.</t>
  </si>
  <si>
    <t>117D03D000052</t>
  </si>
  <si>
    <t>27025675</t>
  </si>
  <si>
    <t>MAS Šumperský venkov, z. s.</t>
  </si>
  <si>
    <t>117D03P000048</t>
  </si>
  <si>
    <t>26672472</t>
  </si>
  <si>
    <t>Sdružení TULIPAN, z.s.</t>
  </si>
  <si>
    <t>117D03D000191</t>
  </si>
  <si>
    <t>60554533</t>
  </si>
  <si>
    <t>Sdružení FILIA z.s.</t>
  </si>
  <si>
    <t>117D03D000014</t>
  </si>
  <si>
    <t>44936427</t>
  </si>
  <si>
    <t>Charita Olomouc</t>
  </si>
  <si>
    <t>117D03D000145</t>
  </si>
  <si>
    <t>43762590</t>
  </si>
  <si>
    <t>Římskokatolická farnost Beroun</t>
  </si>
  <si>
    <t>117D03D000105</t>
  </si>
  <si>
    <t>26659778</t>
  </si>
  <si>
    <t>Kyjovské Slovácko v pohybu, z. s.</t>
  </si>
  <si>
    <t>117D03P000093</t>
  </si>
  <si>
    <t>Senohraby (nejen) sobě, z. s.</t>
  </si>
  <si>
    <t>117D03G000014</t>
  </si>
  <si>
    <t>Sdružení Hrotovicko, spolek</t>
  </si>
  <si>
    <t>117D03D000111</t>
  </si>
  <si>
    <t>117D03D000116</t>
  </si>
  <si>
    <t>48527106</t>
  </si>
  <si>
    <t>Spolek Rokytná</t>
  </si>
  <si>
    <t>117D03D000114</t>
  </si>
  <si>
    <t>28138520</t>
  </si>
  <si>
    <t>Chelčický domov sv. Linharta, o.p.s.</t>
  </si>
  <si>
    <t>117D03D000018</t>
  </si>
  <si>
    <t>48282553</t>
  </si>
  <si>
    <t>Římskokatolická farnost - arciděkanství Horní Police</t>
  </si>
  <si>
    <t>117D03J000019</t>
  </si>
  <si>
    <t>SPZ Teplice z. s.</t>
  </si>
  <si>
    <t>117D03D000221</t>
  </si>
  <si>
    <t>01343971</t>
  </si>
  <si>
    <t>Místní akční skupina Podbrněnsko, spolek</t>
  </si>
  <si>
    <t>117D03P000098</t>
  </si>
  <si>
    <t>00739286</t>
  </si>
  <si>
    <t>MAS Jablunkovsko, z. s.</t>
  </si>
  <si>
    <t>117D03P000014</t>
  </si>
  <si>
    <t>27030491</t>
  </si>
  <si>
    <t>MAS Slavkovské bojiště, z.s.</t>
  </si>
  <si>
    <t>117D03P000044</t>
  </si>
  <si>
    <t>46503811</t>
  </si>
  <si>
    <t>Římskokatolická farnost - děkanství Broumov</t>
  </si>
  <si>
    <t>117D03J000027</t>
  </si>
  <si>
    <t>27036952</t>
  </si>
  <si>
    <t>MAS České středohoří, z.s.</t>
  </si>
  <si>
    <t>117D03P000057</t>
  </si>
  <si>
    <t>27000354</t>
  </si>
  <si>
    <t>MAS Ploština, z. s.</t>
  </si>
  <si>
    <t>117D03P000104</t>
  </si>
  <si>
    <t>26984423</t>
  </si>
  <si>
    <t>Společnost pro rozvoj Humpolecka, z.s.</t>
  </si>
  <si>
    <t>117D03P000088</t>
  </si>
  <si>
    <t>27002594</t>
  </si>
  <si>
    <t>Místní akční skupina Hříběcí hory, z.s.</t>
  </si>
  <si>
    <t>117D03P000033</t>
  </si>
  <si>
    <t>27016595</t>
  </si>
  <si>
    <t>MAS Strážnicko, z.s.</t>
  </si>
  <si>
    <t>117D03P000115</t>
  </si>
  <si>
    <t>01141422</t>
  </si>
  <si>
    <t>MAS Slezská brána, z. s.</t>
  </si>
  <si>
    <t>117D03P000019</t>
  </si>
  <si>
    <t>27036588</t>
  </si>
  <si>
    <t>Místní akční skupina Zálabí, z. s.</t>
  </si>
  <si>
    <t>117D03P000047</t>
  </si>
  <si>
    <t>117D03P000165</t>
  </si>
  <si>
    <t>26988925</t>
  </si>
  <si>
    <t>MAS Kraj živých vod, z.s.</t>
  </si>
  <si>
    <t>117D03P000123</t>
  </si>
  <si>
    <t>MAS Naděje o.p.s.</t>
  </si>
  <si>
    <t>117D03P000153</t>
  </si>
  <si>
    <t>27521702</t>
  </si>
  <si>
    <t>Královská stezka o.p.s.</t>
  </si>
  <si>
    <t>117D03P000064</t>
  </si>
  <si>
    <t>27686809</t>
  </si>
  <si>
    <t>MAS Zubří země, o.p.s.</t>
  </si>
  <si>
    <t>117D03P000084</t>
  </si>
  <si>
    <t>27005879</t>
  </si>
  <si>
    <t>Květná Zahrada, z.ú.</t>
  </si>
  <si>
    <t>117D03D000100</t>
  </si>
  <si>
    <t>25028278</t>
  </si>
  <si>
    <t>Soukromá mateřská škola, obecně prospěšná společnost</t>
  </si>
  <si>
    <t>117D03G000118</t>
  </si>
  <si>
    <t>00530204</t>
  </si>
  <si>
    <t>Kongregace Milosrdných sester sv. Karla Boromejského</t>
  </si>
  <si>
    <t>117D03J000020</t>
  </si>
  <si>
    <t>49086910</t>
  </si>
  <si>
    <t>Cisterciácké opatství Osek</t>
  </si>
  <si>
    <t>117D03J000067</t>
  </si>
  <si>
    <t>49324675</t>
  </si>
  <si>
    <t>Římskokatolická farnost - děkanství Polička</t>
  </si>
  <si>
    <t>117D03J000041</t>
  </si>
  <si>
    <t>26663503</t>
  </si>
  <si>
    <t>MAS Krajina srdce, z.s.</t>
  </si>
  <si>
    <t>117D03P000103</t>
  </si>
  <si>
    <t>27034925</t>
  </si>
  <si>
    <t>Místní akční skupina Rožnovsko, z.s.</t>
  </si>
  <si>
    <t>117D03P000068</t>
  </si>
  <si>
    <t>26656906</t>
  </si>
  <si>
    <t>MAS Sdružení Růže z.s.</t>
  </si>
  <si>
    <t>117D03P000007</t>
  </si>
  <si>
    <t>26661675</t>
  </si>
  <si>
    <t>MAS "Přiďte pobejt!" z. s.</t>
  </si>
  <si>
    <t>117D03P000072</t>
  </si>
  <si>
    <t>25988417</t>
  </si>
  <si>
    <t>Obecně prospěšná společnost pro Český ráj</t>
  </si>
  <si>
    <t>117D03P000089</t>
  </si>
  <si>
    <t>SLUNCE VŠEM, zapsaný spolek</t>
  </si>
  <si>
    <t>117D03D000229</t>
  </si>
  <si>
    <t>ERGOTEP CSR  INSTITUT o.p.s.</t>
  </si>
  <si>
    <t>117D03D000257</t>
  </si>
  <si>
    <t>"Pospolitě, z.s."</t>
  </si>
  <si>
    <t>117D03D000246</t>
  </si>
  <si>
    <t>43751083</t>
  </si>
  <si>
    <t>Kolegiátní kapitula sv. Kosmy a Damiána ve Staré Boleslavi</t>
  </si>
  <si>
    <t>117D03J000056</t>
  </si>
  <si>
    <t>00445151</t>
  </si>
  <si>
    <t>Arcibiskupství olomoucké</t>
  </si>
  <si>
    <t>117D03J000057</t>
  </si>
  <si>
    <t>46769382</t>
  </si>
  <si>
    <t>Farní charita Litoměřice</t>
  </si>
  <si>
    <t>117D03D000228</t>
  </si>
  <si>
    <t>22834095</t>
  </si>
  <si>
    <t>PROGRES Šumperk, z.s.</t>
  </si>
  <si>
    <t>117D03G000134</t>
  </si>
  <si>
    <t>Žabka-vzdělávací centrum z. s.</t>
  </si>
  <si>
    <t>117D03G000138</t>
  </si>
  <si>
    <t>Česká provincie Kongregace sester sv. Cyrila a Metoděje</t>
  </si>
  <si>
    <t>117D03G000341</t>
  </si>
  <si>
    <t>Střední odborné učiliště včelařské - Včelařské vzdělávací centrum, o.p.s.</t>
  </si>
  <si>
    <t>117D03G000307</t>
  </si>
  <si>
    <t>24828815</t>
  </si>
  <si>
    <t>Přemyslovské střední Čechy o.p.s.</t>
  </si>
  <si>
    <t>117D03P000028</t>
  </si>
  <si>
    <t>27028992</t>
  </si>
  <si>
    <t>MAS Moravský kras z.s.</t>
  </si>
  <si>
    <t>117D03P000136</t>
  </si>
  <si>
    <t>Farní charita Kralupy nad Vltavou</t>
  </si>
  <si>
    <t>117D03D000251</t>
  </si>
  <si>
    <t>27034186</t>
  </si>
  <si>
    <t>MAS ORLICKO, z.s.</t>
  </si>
  <si>
    <t>117D03P000035</t>
  </si>
  <si>
    <t>22712402</t>
  </si>
  <si>
    <t>Místní akční skupina Lanškrounsko, z.s.</t>
  </si>
  <si>
    <t>117D03P000050</t>
  </si>
  <si>
    <t>26661161</t>
  </si>
  <si>
    <t>MAS LEADER - Loucko, z. s.</t>
  </si>
  <si>
    <t>117D03P000140</t>
  </si>
  <si>
    <t>27047792</t>
  </si>
  <si>
    <t>MAS BRÁNA PÍSECKA z.s.</t>
  </si>
  <si>
    <t>117D03P000021</t>
  </si>
  <si>
    <t>27046508</t>
  </si>
  <si>
    <t>Místní akční skupina Hlinecko, z. s.</t>
  </si>
  <si>
    <t>117D03P000040</t>
  </si>
  <si>
    <t>26662698</t>
  </si>
  <si>
    <t>MAS Buchlov, z.s.</t>
  </si>
  <si>
    <t>117D03P000105</t>
  </si>
  <si>
    <t>26678004</t>
  </si>
  <si>
    <t>Místní akční skupina svatého Jana z Nepomuku, z.s.</t>
  </si>
  <si>
    <t>117D03P000129</t>
  </si>
  <si>
    <t>26943573</t>
  </si>
  <si>
    <t>Místní akční skupina Jemnicko, o.p.s.</t>
  </si>
  <si>
    <t>117D03P000143</t>
  </si>
  <si>
    <t>27737225</t>
  </si>
  <si>
    <t>MAS Českomoravské pomezí o.p.s.</t>
  </si>
  <si>
    <t>117D03P000156</t>
  </si>
  <si>
    <t>26667401</t>
  </si>
  <si>
    <t>Místní akční skupina Dolní Morava, z. s.</t>
  </si>
  <si>
    <t>117D03P000149</t>
  </si>
  <si>
    <t>27017915</t>
  </si>
  <si>
    <t>MAS Hranicko z. s.</t>
  </si>
  <si>
    <t>117D03P000016</t>
  </si>
  <si>
    <t>22667229</t>
  </si>
  <si>
    <t>MAS Hustopečsko, z. s.</t>
  </si>
  <si>
    <t>117D03P000126</t>
  </si>
  <si>
    <t>27037932</t>
  </si>
  <si>
    <t>MAS Moravská cesta, z. s.</t>
  </si>
  <si>
    <t>117D03P000030</t>
  </si>
  <si>
    <t>27680151</t>
  </si>
  <si>
    <t>OSLAVKA o.p.s.</t>
  </si>
  <si>
    <t>117D03P000151</t>
  </si>
  <si>
    <t>117D03P000003</t>
  </si>
  <si>
    <t>22741453</t>
  </si>
  <si>
    <t>Místní akční skupina Stolové hory, z. s.</t>
  </si>
  <si>
    <t>117D03P000162</t>
  </si>
  <si>
    <t>MAS VLTAVA, z.s.</t>
  </si>
  <si>
    <t>117D03P000085</t>
  </si>
  <si>
    <t>27015777</t>
  </si>
  <si>
    <t>MAS Východní Slovácko, z.s.</t>
  </si>
  <si>
    <t>117D03P000069</t>
  </si>
  <si>
    <t>27739309</t>
  </si>
  <si>
    <t>Místní akční skupina Třešťsko, o.p.s.</t>
  </si>
  <si>
    <t>117D03P000097</t>
  </si>
  <si>
    <t>27599892</t>
  </si>
  <si>
    <t>MAS Říčansko o.p.s.</t>
  </si>
  <si>
    <t>117D03P000125</t>
  </si>
  <si>
    <t>ITY z.s.</t>
  </si>
  <si>
    <t>117D03D000283</t>
  </si>
  <si>
    <t>Centrum LIRA, z.ú.</t>
  </si>
  <si>
    <t>117D03D000170</t>
  </si>
  <si>
    <t>27017371</t>
  </si>
  <si>
    <t>MAS MORAVSKÁ BRÁNA, z.s.</t>
  </si>
  <si>
    <t>117D03P000041</t>
  </si>
  <si>
    <t>26679973</t>
  </si>
  <si>
    <t>MAS Český les, z. s.</t>
  </si>
  <si>
    <t>117D03P000042</t>
  </si>
  <si>
    <t>26663015</t>
  </si>
  <si>
    <t>LAG Podralsko z. s.</t>
  </si>
  <si>
    <t>117D03P000026</t>
  </si>
  <si>
    <t>01854020</t>
  </si>
  <si>
    <t>Společenství 2797, Tábor</t>
  </si>
  <si>
    <t>117D03H000014</t>
  </si>
  <si>
    <t>02760932</t>
  </si>
  <si>
    <t>MAS Brdy, z.ú.</t>
  </si>
  <si>
    <t>117D03P000023</t>
  </si>
  <si>
    <t>71212612</t>
  </si>
  <si>
    <t>MAS Pobeskydí, z. s.</t>
  </si>
  <si>
    <t>117D03P000010</t>
  </si>
  <si>
    <t>26408309</t>
  </si>
  <si>
    <t>MAS 21, o.p.s.</t>
  </si>
  <si>
    <t>117D03P000001</t>
  </si>
  <si>
    <t>26661578</t>
  </si>
  <si>
    <t>MAS Regionu Poodří, z.s.</t>
  </si>
  <si>
    <t>117D03P000009</t>
  </si>
  <si>
    <t>71214313</t>
  </si>
  <si>
    <t>Místní akční skupina POŠUMAVÍ, zapsaný spolek</t>
  </si>
  <si>
    <t>117D03P000025</t>
  </si>
  <si>
    <t>27517730</t>
  </si>
  <si>
    <t>Hradecký venkov o.p.s.</t>
  </si>
  <si>
    <t>117D03P000008</t>
  </si>
  <si>
    <t>27005577</t>
  </si>
  <si>
    <t>Místní akční skupina POHODA venkova, z.s.</t>
  </si>
  <si>
    <t>117D03P000004</t>
  </si>
  <si>
    <t>26983303</t>
  </si>
  <si>
    <t>MAS Český sever, z.s.</t>
  </si>
  <si>
    <t>117D03P000051</t>
  </si>
  <si>
    <t>26662779</t>
  </si>
  <si>
    <t>Společná CIDLINA, z.s.</t>
  </si>
  <si>
    <t>117D03P000005</t>
  </si>
  <si>
    <t>27777146</t>
  </si>
  <si>
    <t>MAS Horní Pomoraví o.p.s.</t>
  </si>
  <si>
    <t>117D03P000012</t>
  </si>
  <si>
    <t>27023621</t>
  </si>
  <si>
    <t>Místní akční skupina Svitava z. s.</t>
  </si>
  <si>
    <t>117D03P000031</t>
  </si>
  <si>
    <t>27044939</t>
  </si>
  <si>
    <t>Místní akční skupina Hlučínsko z.s.</t>
  </si>
  <si>
    <t>117D03P000017</t>
  </si>
  <si>
    <t>27030822</t>
  </si>
  <si>
    <t>MAS POLIČSKO z.s.</t>
  </si>
  <si>
    <t>117D03P000022</t>
  </si>
  <si>
    <t>117D03P000045</t>
  </si>
  <si>
    <t>24264831</t>
  </si>
  <si>
    <t>MAS Dolnobřežansko o.p.s.</t>
  </si>
  <si>
    <t>117D03P000039</t>
  </si>
  <si>
    <t>27011721</t>
  </si>
  <si>
    <t>MAS Achát z.s.</t>
  </si>
  <si>
    <t>117D03P000032</t>
  </si>
  <si>
    <t>27006808</t>
  </si>
  <si>
    <t>MAS Broumovsko+, z. s.</t>
  </si>
  <si>
    <t>117D03P000029</t>
  </si>
  <si>
    <t>27494373</t>
  </si>
  <si>
    <t>Podhůří Železných hor o.p.s.</t>
  </si>
  <si>
    <t>117D03P000036</t>
  </si>
  <si>
    <t>117D03P000015</t>
  </si>
  <si>
    <t>22670157</t>
  </si>
  <si>
    <t>MAS Mohelnicko, z.s.</t>
  </si>
  <si>
    <t>117D03P000027</t>
  </si>
  <si>
    <t>01359363</t>
  </si>
  <si>
    <t>MAS Skutečsko, Košumbersko a Chrastecko, z.s.</t>
  </si>
  <si>
    <t>117D03P000054</t>
  </si>
  <si>
    <t>22610502</t>
  </si>
  <si>
    <t>MAS Bohdanečsko, z. s.</t>
  </si>
  <si>
    <t>117D03P000024</t>
  </si>
  <si>
    <t>27511448</t>
  </si>
  <si>
    <t>MAS Holicko, o.p.s.</t>
  </si>
  <si>
    <t>117D03P000013</t>
  </si>
  <si>
    <t>22605568</t>
  </si>
  <si>
    <t>Místní akční skupina Brána Vysočiny, z.s.</t>
  </si>
  <si>
    <t>117D03P000034</t>
  </si>
  <si>
    <t>05462053</t>
  </si>
  <si>
    <t>TRODO, z.s.</t>
  </si>
  <si>
    <t>117D03D000139</t>
  </si>
  <si>
    <t>28090080</t>
  </si>
  <si>
    <t>Základní škola a Mateřská škola a poskytovatel sociálních služeb, Kaňka o.p.s.</t>
  </si>
  <si>
    <t>117D03D000210</t>
  </si>
  <si>
    <t>25444972</t>
  </si>
  <si>
    <t>VALDEK, o.p.s.</t>
  </si>
  <si>
    <t>117D03D000212</t>
  </si>
  <si>
    <t>26607468</t>
  </si>
  <si>
    <t>Občanské sdružení Logo z.s.</t>
  </si>
  <si>
    <t>117D03G000034</t>
  </si>
  <si>
    <t>04882407</t>
  </si>
  <si>
    <t>HVĚZDA z.s.</t>
  </si>
  <si>
    <t>117D03G000059</t>
  </si>
  <si>
    <t>25485920</t>
  </si>
  <si>
    <t>AMA SCHOOL - základní škola a mateřská škola montessori o.p.s.</t>
  </si>
  <si>
    <t>117D03G000080</t>
  </si>
  <si>
    <t>29184622</t>
  </si>
  <si>
    <t>Společenství vlastníků domu Záříčí 232</t>
  </si>
  <si>
    <t>117D03H000001</t>
  </si>
  <si>
    <t>25985426</t>
  </si>
  <si>
    <t>Společenství vlastníků jednotek domu č.p. 738, Sídliště, Hostinné</t>
  </si>
  <si>
    <t>117D03H000002</t>
  </si>
  <si>
    <t>03664236</t>
  </si>
  <si>
    <t>Společenství vlastníků domu Nový Jičín, Nerudova 269/16</t>
  </si>
  <si>
    <t>117D03H000003</t>
  </si>
  <si>
    <t>26879760</t>
  </si>
  <si>
    <t>Společenství vlastníků Opletalova 686, 687, 688, Uničov</t>
  </si>
  <si>
    <t>117D03H000004</t>
  </si>
  <si>
    <t>26789426</t>
  </si>
  <si>
    <t>Společenství vlastníků Heyrovského 1577</t>
  </si>
  <si>
    <t>117D03H000006</t>
  </si>
  <si>
    <t>29181429</t>
  </si>
  <si>
    <t>Společenství vlastníků pro dům Mezi Mlaty 1120, Kyjov</t>
  </si>
  <si>
    <t>117D03H000007</t>
  </si>
  <si>
    <t>29269369</t>
  </si>
  <si>
    <t>Společenství vlastníků Traťová 589/2</t>
  </si>
  <si>
    <t>117D03H000010</t>
  </si>
  <si>
    <t>28354168</t>
  </si>
  <si>
    <t>Společenství vlastníků pro dům Mezi Mlaty 1119, Kyjov</t>
  </si>
  <si>
    <t>117D03H000011</t>
  </si>
  <si>
    <t>70976147</t>
  </si>
  <si>
    <t>Společenství vlastníků jednotek v Domažlicích, Švabinského ul. 548, 549, 550</t>
  </si>
  <si>
    <t>117D03H000013</t>
  </si>
  <si>
    <t>04815637</t>
  </si>
  <si>
    <t>Společenství vlastníků pro dům č.p.713-714, ul.Větrná Vysoké Mýto</t>
  </si>
  <si>
    <t>117D03H000015</t>
  </si>
  <si>
    <t>25910388</t>
  </si>
  <si>
    <t>Společenství vlastníků jednotek domu Přerov, Nábř. Dr. Edvarda Beneše č.p. 1936</t>
  </si>
  <si>
    <t>117D03H000016</t>
  </si>
  <si>
    <t>03885046</t>
  </si>
  <si>
    <t>Společenství vlastníků pro dům Mládí 1566, Vsetín</t>
  </si>
  <si>
    <t>117D03H000018</t>
  </si>
  <si>
    <t>26857961</t>
  </si>
  <si>
    <t>Společenství vlastníků Zašovská 736, Valašské Meziříčí</t>
  </si>
  <si>
    <t>117D03H000019</t>
  </si>
  <si>
    <t>03525066</t>
  </si>
  <si>
    <t>Společenství vlastníků jednotek Opava, Hradecká 622/47 a 823/49</t>
  </si>
  <si>
    <t>117D03H000022</t>
  </si>
  <si>
    <t>03820114</t>
  </si>
  <si>
    <t>Společenství vlastníků ul. Průběžná čp. 12, České Budějovice</t>
  </si>
  <si>
    <t>117D03H000024</t>
  </si>
  <si>
    <t>27544834</t>
  </si>
  <si>
    <t>Společenství vlastníků Žižkova 429 - 430 Trutnov</t>
  </si>
  <si>
    <t>117D03H000030</t>
  </si>
  <si>
    <t>25467409</t>
  </si>
  <si>
    <t>Společenství vlastníků jednotek Hálkova 1683-1684, Česká Lípa</t>
  </si>
  <si>
    <t>117D03H000034</t>
  </si>
  <si>
    <t>29276110</t>
  </si>
  <si>
    <t>Společenství vlastníků domu Žďárská 716/717</t>
  </si>
  <si>
    <t>117D03H000035</t>
  </si>
  <si>
    <t>28647297</t>
  </si>
  <si>
    <t>Společenství vlastníků pro dům Kmochova 2, Šumperk</t>
  </si>
  <si>
    <t>117D03H000040</t>
  </si>
  <si>
    <t>72031999</t>
  </si>
  <si>
    <t>Společenství pro dům vlastníků jednotek čp. 989, Chodov</t>
  </si>
  <si>
    <t>117D03H000041</t>
  </si>
  <si>
    <t>26284839</t>
  </si>
  <si>
    <t>Společenství vlastníků jednotek Havlíčkova 1093</t>
  </si>
  <si>
    <t>117D03H000049</t>
  </si>
  <si>
    <t>75074109</t>
  </si>
  <si>
    <t>Společenství vlastníků pro dům v Plzni, Masarykova 1089/4, 1090/6</t>
  </si>
  <si>
    <t>117D03H000052</t>
  </si>
  <si>
    <t>29255520</t>
  </si>
  <si>
    <t>Společenství vlastníků jednotek bytového domu Třebíč, Spojenců 872-4</t>
  </si>
  <si>
    <t>117D03H000053</t>
  </si>
  <si>
    <t>27701034</t>
  </si>
  <si>
    <t>Společenství vlastníků Lány 1369 Veselí nad Moravou</t>
  </si>
  <si>
    <t>117D03H000055</t>
  </si>
  <si>
    <t>28133099</t>
  </si>
  <si>
    <t>Společenství pro dům č.p. 2759 v Táboře</t>
  </si>
  <si>
    <t>117D03H000060</t>
  </si>
  <si>
    <t>29281920</t>
  </si>
  <si>
    <t>Společenství vlastníků jednotek Chládkova 29 Brno</t>
  </si>
  <si>
    <t>117D03H000064</t>
  </si>
  <si>
    <t>02240050</t>
  </si>
  <si>
    <t>Společenství vlastníků jednotek domu č.p.772, Václavkova, Mladá Boleslav</t>
  </si>
  <si>
    <t>117D03H000066</t>
  </si>
  <si>
    <t>04309871</t>
  </si>
  <si>
    <t>Společenství vlastníků jednotek Větrná 721</t>
  </si>
  <si>
    <t>117D03H000067</t>
  </si>
  <si>
    <t>26067668</t>
  </si>
  <si>
    <t>Společenství vlastníků jednotek U Trojice 18,20, České Budějovice</t>
  </si>
  <si>
    <t>117D03H000068</t>
  </si>
  <si>
    <t>75066319</t>
  </si>
  <si>
    <t>Společenství vlastníků pro dům: v Plzni, Masarykova 1091/8, 1092/10</t>
  </si>
  <si>
    <t>117D03H000069</t>
  </si>
  <si>
    <t>28783816</t>
  </si>
  <si>
    <t>Společenství vlastníků jednotek pro dům čp. 740, 741 Železničářská v Jičíně</t>
  </si>
  <si>
    <t>117D03H000073</t>
  </si>
  <si>
    <t>26334224</t>
  </si>
  <si>
    <t>Společenství vlastníků Jelínkova čp. 1895 Sokolov</t>
  </si>
  <si>
    <t>117D03H000079</t>
  </si>
  <si>
    <t>27381927</t>
  </si>
  <si>
    <t>Společenství vlastníků jednotek domu č.p. 751, 752, Palackého, Mladá Boleslav</t>
  </si>
  <si>
    <t>117D03H000080</t>
  </si>
  <si>
    <t>29255589</t>
  </si>
  <si>
    <t>Společenství vlastníků domu čp. 1393, 1394 a 1395 Nádražní, Otrokovice</t>
  </si>
  <si>
    <t>117D03H000086</t>
  </si>
  <si>
    <t>26055511</t>
  </si>
  <si>
    <t>Společenství vlastníků Berlínská 2750, Tábor</t>
  </si>
  <si>
    <t>117D03H000090</t>
  </si>
  <si>
    <t>26057298</t>
  </si>
  <si>
    <t>Společenství vlastníků Prachatická 7 a 9, Č. Budějovice</t>
  </si>
  <si>
    <t>117D03H000091</t>
  </si>
  <si>
    <t>28676343</t>
  </si>
  <si>
    <t>Společenství vlastníků Oldřichovská 643, Hrádek nad Nisou</t>
  </si>
  <si>
    <t>117D03H000095</t>
  </si>
  <si>
    <t>28131495</t>
  </si>
  <si>
    <t>Společenství vlastníků Čsl. armády 2689 Tábor</t>
  </si>
  <si>
    <t>117D03H000096</t>
  </si>
  <si>
    <t>28078454</t>
  </si>
  <si>
    <t>Společenství vlastníků Lidická tř. 967/125 a 966/127 České Budějovice</t>
  </si>
  <si>
    <t>117D03H000102</t>
  </si>
  <si>
    <t>28126378</t>
  </si>
  <si>
    <t>Společenství vlastníků jednotek Tábor 2715</t>
  </si>
  <si>
    <t>117D03H000103</t>
  </si>
  <si>
    <t>04413903</t>
  </si>
  <si>
    <t>Společenství vlastníků Hlavní třída 1111 a 1112 Poruba</t>
  </si>
  <si>
    <t>117D03H000107</t>
  </si>
  <si>
    <t>28660536</t>
  </si>
  <si>
    <t>Společenství vlastníků domu č. p. 432 Zlaté Hory</t>
  </si>
  <si>
    <t>117D03H000108</t>
  </si>
  <si>
    <t>04915607</t>
  </si>
  <si>
    <t>Společenství vlastníků Heranova, č. p. 1211, 1212, 1213 a 1214, Ústí nad Orlicí</t>
  </si>
  <si>
    <t>117D03H000109</t>
  </si>
  <si>
    <t>04203941</t>
  </si>
  <si>
    <t>Společenství vlastníků Brno Gorazdova 7</t>
  </si>
  <si>
    <t>117D03H000111</t>
  </si>
  <si>
    <t>75006341</t>
  </si>
  <si>
    <t>Společenství vlastníků Liliová 655, Kralovice</t>
  </si>
  <si>
    <t>117D03H000112</t>
  </si>
  <si>
    <t>26113767</t>
  </si>
  <si>
    <t>Společenství vlastníků jednotek domu čp. 311 Horní Planá</t>
  </si>
  <si>
    <t>117D03H000114</t>
  </si>
  <si>
    <t>25911856</t>
  </si>
  <si>
    <t>Společenství vlastníků jednotek domu Přerov, Fügnerova č.p. 2414</t>
  </si>
  <si>
    <t>117D03H000115</t>
  </si>
  <si>
    <t>71236228</t>
  </si>
  <si>
    <t>Společenství vlastníků jednotek pro dům čp. 660, Liliová ulice, Kralovice</t>
  </si>
  <si>
    <t>117D03H000116</t>
  </si>
  <si>
    <t>29462134</t>
  </si>
  <si>
    <t>Společenství vlastníků jednotek domu č.p. 49, Mervartova 3 v Přerově</t>
  </si>
  <si>
    <t>117D03H000118</t>
  </si>
  <si>
    <t>01462644</t>
  </si>
  <si>
    <t>Společenství vlastníků jednotek pro domy čp. 1995 a 1996 v Písku</t>
  </si>
  <si>
    <t>117D03H000121</t>
  </si>
  <si>
    <t>27714683</t>
  </si>
  <si>
    <t>Společenství vlastníků domu Axmanova 3761 - 3762, Kroměříž</t>
  </si>
  <si>
    <t>117D03H000122</t>
  </si>
  <si>
    <t>29225752</t>
  </si>
  <si>
    <t>Společenství vlastníků domu Gen. Svobody 2939, 2940, Kroměříž</t>
  </si>
  <si>
    <t>117D03H000128</t>
  </si>
  <si>
    <t>28275675</t>
  </si>
  <si>
    <t>Společenství vlastníků domu Francouzská 4039 - 4040, Kroměříž</t>
  </si>
  <si>
    <t>117D03H000130</t>
  </si>
  <si>
    <t>28324811</t>
  </si>
  <si>
    <t>Společenství vlastníků domu Axmanova 3922, Kroměříž</t>
  </si>
  <si>
    <t>117D03H000132</t>
  </si>
  <si>
    <t>26808684</t>
  </si>
  <si>
    <t>Společenství vlastníků domu 1161 v Rožnově p.R.</t>
  </si>
  <si>
    <t>117D03H000135</t>
  </si>
  <si>
    <t>25873563</t>
  </si>
  <si>
    <t>SPOLEČENSTVÍ VLASTNÍKŮ K.POKORNÉHO 1552</t>
  </si>
  <si>
    <t>117D03H000138</t>
  </si>
  <si>
    <t>70971943</t>
  </si>
  <si>
    <t>Společenství vlastníků jednotek ul. Poštovní 667/21, 357 31 Horní Slavkov</t>
  </si>
  <si>
    <t>117D03H000144</t>
  </si>
  <si>
    <t>26879042</t>
  </si>
  <si>
    <t>Společenství domu č.p. 222, Dolní Benešov</t>
  </si>
  <si>
    <t>117D03H000145</t>
  </si>
  <si>
    <t>26055040</t>
  </si>
  <si>
    <t>Společenství F.Škroupa 1520</t>
  </si>
  <si>
    <t>117D03H000148</t>
  </si>
  <si>
    <t>26040328</t>
  </si>
  <si>
    <t>Společenství vlastníků jednotek Větrná 76, České Budějovice</t>
  </si>
  <si>
    <t>117D03H000157</t>
  </si>
  <si>
    <t>70995915</t>
  </si>
  <si>
    <t>Společenství vlastníků Celní 888, Karlovy Vary</t>
  </si>
  <si>
    <t>117D03H000163</t>
  </si>
  <si>
    <t>26053276</t>
  </si>
  <si>
    <t>Společenství vlastníků jednotek 193/IV</t>
  </si>
  <si>
    <t>117D03H000164</t>
  </si>
  <si>
    <t>26882914</t>
  </si>
  <si>
    <t>Společenství vlastníků domu 2127 Javořinská, Uherský Brod</t>
  </si>
  <si>
    <t>117D03H000168</t>
  </si>
  <si>
    <t>04500709</t>
  </si>
  <si>
    <t>Společenství vlastníků Školní čp. 849, 850 Horní Slavkov</t>
  </si>
  <si>
    <t>117D03H000174</t>
  </si>
  <si>
    <t>26272920</t>
  </si>
  <si>
    <t>Společenství vlastníků jednotek domu čp. 708,709 Bartuškova ul.v Třebíči</t>
  </si>
  <si>
    <t>117D03H000179</t>
  </si>
  <si>
    <t>25881442</t>
  </si>
  <si>
    <t>Společenství vlastníků Karla Pokorného 1554/40</t>
  </si>
  <si>
    <t>117D03H000180</t>
  </si>
  <si>
    <t>28731298</t>
  </si>
  <si>
    <t>Společenství vlastníků jednotek domu čp. 183, 184 v Meziboří</t>
  </si>
  <si>
    <t>117D03H000187</t>
  </si>
  <si>
    <t>27116450</t>
  </si>
  <si>
    <t>Společenství vlastníků pro dům  čp.  564  Veltrusy</t>
  </si>
  <si>
    <t>117D03H000188</t>
  </si>
  <si>
    <t>75139189</t>
  </si>
  <si>
    <t>Společenství vlastníků jednotek Sedlec 125-126, Karlovy Vary, 360 10</t>
  </si>
  <si>
    <t>117D03H000192</t>
  </si>
  <si>
    <t>28563638</t>
  </si>
  <si>
    <t>Společenství pro dům č.p. 347,348</t>
  </si>
  <si>
    <t>117D03H000207</t>
  </si>
  <si>
    <t>04335341</t>
  </si>
  <si>
    <t>Společenství vlastníků Gagarinova 21 Znojmo</t>
  </si>
  <si>
    <t>117D03H000209</t>
  </si>
  <si>
    <t>04291204</t>
  </si>
  <si>
    <t>Společenství vlastníků bytového domu Rolnická 661/7</t>
  </si>
  <si>
    <t>117D03H000218</t>
  </si>
  <si>
    <t>05119197</t>
  </si>
  <si>
    <t>Společenství vlastníků domu Troubky 8</t>
  </si>
  <si>
    <t>117D03H000231</t>
  </si>
  <si>
    <t>29185343</t>
  </si>
  <si>
    <t>Společenství pro dům Janáčkova 830, Kyjov</t>
  </si>
  <si>
    <t>117D03H000246</t>
  </si>
  <si>
    <t>27772772</t>
  </si>
  <si>
    <t>Společenství vlastníků jednotek pro dům č.p. 516, Karolinka</t>
  </si>
  <si>
    <t>117D03H000262</t>
  </si>
  <si>
    <t>27772764</t>
  </si>
  <si>
    <t>Společenství vlastníků jednotek pro dům č.p. 515, Karolinka</t>
  </si>
  <si>
    <t>117D03H000275</t>
  </si>
  <si>
    <t>28287827</t>
  </si>
  <si>
    <t>Společenství vlastníků domu Rumunská 4056, 4057, Kroměříž</t>
  </si>
  <si>
    <t>117D03H000276</t>
  </si>
  <si>
    <t>29394058</t>
  </si>
  <si>
    <t>Společenství vlastníků jednotek domu čp. 281, Komorní Lhotka</t>
  </si>
  <si>
    <t>117D03H000283</t>
  </si>
  <si>
    <t>72533820</t>
  </si>
  <si>
    <t>Společenství vlastníků jednotek v Domažlicích, Kosmonautů 161-162</t>
  </si>
  <si>
    <t>117D03H000289</t>
  </si>
  <si>
    <t>72560291</t>
  </si>
  <si>
    <t>Společenství pro dům v Plzni, Pecháčkova 968/35, 969/37, 970/39</t>
  </si>
  <si>
    <t>117D03H000290</t>
  </si>
  <si>
    <t>03653269</t>
  </si>
  <si>
    <t>Společenství vlastníků domu č.p. 718 v Uherském Hradišti, ul. Šafaříkova</t>
  </si>
  <si>
    <t>117D03H000301</t>
  </si>
  <si>
    <t>02542391</t>
  </si>
  <si>
    <t>Společenství pro dům Bělopotocká 1369, Vrchlabí</t>
  </si>
  <si>
    <t>117D03H000311</t>
  </si>
  <si>
    <t>27775062</t>
  </si>
  <si>
    <t>Společenství vlastníků pro dům č.p. 100, Starý Jičín - Vlčnov</t>
  </si>
  <si>
    <t>117D03H000329</t>
  </si>
  <si>
    <t>04862520</t>
  </si>
  <si>
    <t>Společenství vlastníků pro dům č.p. 1150, ulice Budovcova, Poděbrady</t>
  </si>
  <si>
    <t>117D03H000330</t>
  </si>
  <si>
    <t>26819805</t>
  </si>
  <si>
    <t>Společenství vlastníků 1162 ve Frenštátě p.R.</t>
  </si>
  <si>
    <t>117D03H000340</t>
  </si>
  <si>
    <t>73740713</t>
  </si>
  <si>
    <t>Společenství vlastníků pro dům Waltrova 39 a 41, Plzeň</t>
  </si>
  <si>
    <t>117D03H000351</t>
  </si>
  <si>
    <t>03620395</t>
  </si>
  <si>
    <t>Společenství vlastníků Karpatská 5, Brno</t>
  </si>
  <si>
    <t>117D03H000357</t>
  </si>
  <si>
    <t>27784002</t>
  </si>
  <si>
    <t>Společenství vlastníků pro dům Olšany 129</t>
  </si>
  <si>
    <t>117D03H000359</t>
  </si>
  <si>
    <t>26899965</t>
  </si>
  <si>
    <t>Společenství vlastníků domu čp. 3102 a 3103, ulice Moravská, Kroměříž</t>
  </si>
  <si>
    <t>117D03H000375</t>
  </si>
  <si>
    <t>28297415</t>
  </si>
  <si>
    <t>Společenství vlastníků domu Rumunská 4060, 4061, Kroměříž</t>
  </si>
  <si>
    <t>117D03H000376</t>
  </si>
  <si>
    <t>01657445</t>
  </si>
  <si>
    <t>Společenství pro dům Jablůnka 399, Jablůnka</t>
  </si>
  <si>
    <t>117D03H000415</t>
  </si>
  <si>
    <t>28590651</t>
  </si>
  <si>
    <t>Společenství vlastníků pro dům Horní 662</t>
  </si>
  <si>
    <t>117D03H000437</t>
  </si>
  <si>
    <t>03465144</t>
  </si>
  <si>
    <t>Společenství vlastníků jednotek Pod Žamboškou 1182 Vsetín</t>
  </si>
  <si>
    <t>117D03H000473</t>
  </si>
  <si>
    <t>29213584</t>
  </si>
  <si>
    <t>Společenství vlastníků jednotek Boršice 597</t>
  </si>
  <si>
    <t>117D03H000476</t>
  </si>
  <si>
    <t>04950691</t>
  </si>
  <si>
    <t>Společenství vlastníků Vyšný 103</t>
  </si>
  <si>
    <t>117D03H000571</t>
  </si>
  <si>
    <t>26001802</t>
  </si>
  <si>
    <t>Důl Jan Šverma o.p.s.</t>
  </si>
  <si>
    <t>117D03J000021</t>
  </si>
  <si>
    <t>00445126</t>
  </si>
  <si>
    <t>Biskupství litoměřické</t>
  </si>
  <si>
    <t>117D03J000024</t>
  </si>
  <si>
    <t>15054811</t>
  </si>
  <si>
    <t>Římskokatolická farnost Luže</t>
  </si>
  <si>
    <t>117D03J000026</t>
  </si>
  <si>
    <t>27129772</t>
  </si>
  <si>
    <t>Posázaví o.p.s.</t>
  </si>
  <si>
    <t>117D03P000011</t>
  </si>
  <si>
    <t>27493245</t>
  </si>
  <si>
    <t>Havlíčkův kraj, o.p.s.</t>
  </si>
  <si>
    <t>117D03P000020</t>
  </si>
  <si>
    <t>27962008</t>
  </si>
  <si>
    <t>MAS Sokolovsko o.p.s.</t>
  </si>
  <si>
    <t>117D03P000018</t>
  </si>
  <si>
    <t>27024920</t>
  </si>
  <si>
    <t>Místní akční skupina Boskovicko PLUS, z. s.</t>
  </si>
  <si>
    <t>117D03P000043</t>
  </si>
  <si>
    <t>26982773</t>
  </si>
  <si>
    <t>MAS Frýdlantsko, z.s.</t>
  </si>
  <si>
    <t>117D03P000046</t>
  </si>
  <si>
    <t>26989018</t>
  </si>
  <si>
    <t>MAS Partnerství venkova, z. s.</t>
  </si>
  <si>
    <t>117D03P000049</t>
  </si>
  <si>
    <t>22897461</t>
  </si>
  <si>
    <t>MAS Radbuza, z.s.</t>
  </si>
  <si>
    <t>117D03P000052</t>
  </si>
  <si>
    <t>26658691</t>
  </si>
  <si>
    <t>MAS Rozkvět, z.s.</t>
  </si>
  <si>
    <t>117D03P000053</t>
  </si>
  <si>
    <t>27017010</t>
  </si>
  <si>
    <t>MAS - Partnerství Moštěnka, o.p.s.</t>
  </si>
  <si>
    <t>117D03P000055</t>
  </si>
  <si>
    <t>26661128</t>
  </si>
  <si>
    <t>MAS Hanácké Království, z.s.</t>
  </si>
  <si>
    <t>117D03P000056</t>
  </si>
  <si>
    <t>27513823</t>
  </si>
  <si>
    <t>NAD ORLICÍ, o.p.s.</t>
  </si>
  <si>
    <t>117D03P000058</t>
  </si>
  <si>
    <t>27010066</t>
  </si>
  <si>
    <t>MAS Labské skály, z.s.</t>
  </si>
  <si>
    <t>117D03P000059</t>
  </si>
  <si>
    <t>26075679</t>
  </si>
  <si>
    <t>Místní akční skupina Třeboňsko o.p.s.</t>
  </si>
  <si>
    <t>117D03P000061</t>
  </si>
  <si>
    <t>27784401</t>
  </si>
  <si>
    <t>MAS Uničovsko, o.p.s.</t>
  </si>
  <si>
    <t>117D03P000037</t>
  </si>
  <si>
    <t>25457799</t>
  </si>
  <si>
    <t>SERVISO, o.p.s.</t>
  </si>
  <si>
    <t>117D03P000038</t>
  </si>
  <si>
    <t>26677849</t>
  </si>
  <si>
    <t>MAS Lužnice, z.s.</t>
  </si>
  <si>
    <t>117D03P000071</t>
  </si>
  <si>
    <t>27023818</t>
  </si>
  <si>
    <t>Místní akční skupina Opavsko z.s.</t>
  </si>
  <si>
    <t>117D03P000073</t>
  </si>
  <si>
    <t>22712372</t>
  </si>
  <si>
    <t>Místní akční skupina Brána Brněnska, z.s.</t>
  </si>
  <si>
    <t>117D03P000075</t>
  </si>
  <si>
    <t>27028640</t>
  </si>
  <si>
    <t>MAS Hrubý Jeseník, z.s.</t>
  </si>
  <si>
    <t>117D03P000076</t>
  </si>
  <si>
    <t>117D03P000077</t>
  </si>
  <si>
    <t>02586878</t>
  </si>
  <si>
    <t>MAS Jihozápad o.p.s.</t>
  </si>
  <si>
    <t>117D03P000078</t>
  </si>
  <si>
    <t>26656426</t>
  </si>
  <si>
    <t>Region HANÁ, z. s.</t>
  </si>
  <si>
    <t>117D03P000079</t>
  </si>
  <si>
    <t>27057607</t>
  </si>
  <si>
    <t>Místní akční skupina Severní Chřiby a Pomoraví, z.s.</t>
  </si>
  <si>
    <t>117D03P000080</t>
  </si>
  <si>
    <t>27505189</t>
  </si>
  <si>
    <t>MAS Moravskotřebovsko a Jevíčsko o.p.s.</t>
  </si>
  <si>
    <t>117D03P000081</t>
  </si>
  <si>
    <t>26663996</t>
  </si>
  <si>
    <t>MAS Vodňanská ryba, z.s.</t>
  </si>
  <si>
    <t>117D03P000082</t>
  </si>
  <si>
    <t>27029875</t>
  </si>
  <si>
    <t>MAS Lašsko, z. s.</t>
  </si>
  <si>
    <t>117D03P000083</t>
  </si>
  <si>
    <t>27506096</t>
  </si>
  <si>
    <t>MAS Litomyšlsko o.p.s.</t>
  </si>
  <si>
    <t>117D03P000060</t>
  </si>
  <si>
    <t>27009581</t>
  </si>
  <si>
    <t>MAS Znojemské vinařství, z.s.</t>
  </si>
  <si>
    <t>117D03P000086</t>
  </si>
  <si>
    <t>26838401</t>
  </si>
  <si>
    <t>Rozvoj Krnovska o.p.s.</t>
  </si>
  <si>
    <t>117D03P000087</t>
  </si>
  <si>
    <t>27511227</t>
  </si>
  <si>
    <t>Místní akční skupina Království - Jestřebí hory, o.p.s.</t>
  </si>
  <si>
    <t>117D03P000090</t>
  </si>
  <si>
    <t>26987261</t>
  </si>
  <si>
    <t>Místní akční skupina Šipka, z. s.</t>
  </si>
  <si>
    <t>117D03P000091</t>
  </si>
  <si>
    <t>26836122</t>
  </si>
  <si>
    <t>RÝMAŘOVSKO,  o.p.s.</t>
  </si>
  <si>
    <t>117D03P000092</t>
  </si>
  <si>
    <t>27668134</t>
  </si>
  <si>
    <t>Podhorácko, o.p.s.</t>
  </si>
  <si>
    <t>117D03P000094</t>
  </si>
  <si>
    <t>28158717</t>
  </si>
  <si>
    <t>MAS Česká Kanada o.p.s.</t>
  </si>
  <si>
    <t>117D03P000095</t>
  </si>
  <si>
    <t>22691022</t>
  </si>
  <si>
    <t>MAS Krušné hory, o.p.s.</t>
  </si>
  <si>
    <t>117D03P000096</t>
  </si>
  <si>
    <t>26081822</t>
  </si>
  <si>
    <t>Místní akční skupina Blatensko, o.p.s.</t>
  </si>
  <si>
    <t>117D03P000062</t>
  </si>
  <si>
    <t>27045757</t>
  </si>
  <si>
    <t>MAS Brána do Českého ráje, z.s.</t>
  </si>
  <si>
    <t>117D03P000099</t>
  </si>
  <si>
    <t>27015947</t>
  </si>
  <si>
    <t>MAS Podchlumí, z. s.</t>
  </si>
  <si>
    <t>117D03P000100</t>
  </si>
  <si>
    <t>27960820</t>
  </si>
  <si>
    <t>MAS Zlatá cesta, o.p.s.</t>
  </si>
  <si>
    <t>117D03P000101</t>
  </si>
  <si>
    <t>02989972</t>
  </si>
  <si>
    <t>MAS Frýdlantsko - Beskydy z.s.</t>
  </si>
  <si>
    <t>117D03P000102</t>
  </si>
  <si>
    <t>26663091</t>
  </si>
  <si>
    <t>MAS Šumavsko, z.s.</t>
  </si>
  <si>
    <t>117D03P000063</t>
  </si>
  <si>
    <t>01350935</t>
  </si>
  <si>
    <t>MAS - Střední Polabí, z. s.</t>
  </si>
  <si>
    <t>117D03P000107</t>
  </si>
  <si>
    <t>04075111</t>
  </si>
  <si>
    <t>MAS Lednicko-valtický areál, z.s.</t>
  </si>
  <si>
    <t>117D03P000108</t>
  </si>
  <si>
    <t>27408116</t>
  </si>
  <si>
    <t>MAS Sedlčansko, o.p.s.</t>
  </si>
  <si>
    <t>117D03P000109</t>
  </si>
  <si>
    <t>22707441</t>
  </si>
  <si>
    <t>MAS Staroměstsko, z.s.</t>
  </si>
  <si>
    <t>117D03P000111</t>
  </si>
  <si>
    <t>26676184</t>
  </si>
  <si>
    <t>MAS Vyhlídky,z.s.</t>
  </si>
  <si>
    <t>117D03P000112</t>
  </si>
  <si>
    <t>26080575</t>
  </si>
  <si>
    <t>Místní akční skupina Blanský les - Netolicko o.p.s.</t>
  </si>
  <si>
    <t>117D03P000113</t>
  </si>
  <si>
    <t>27012239</t>
  </si>
  <si>
    <t>MAS Bojkovska, z.s.</t>
  </si>
  <si>
    <t>117D03P000114</t>
  </si>
  <si>
    <t>27029182</t>
  </si>
  <si>
    <t>Místní akční skupina SVATOJIŘSKÝ LES, z.s.</t>
  </si>
  <si>
    <t>117D03P000116</t>
  </si>
  <si>
    <t>26986591</t>
  </si>
  <si>
    <t>MAS Vyškovsko, z.s.</t>
  </si>
  <si>
    <t>117D03P000117</t>
  </si>
  <si>
    <t>00738557</t>
  </si>
  <si>
    <t>Místní akční skupina Bohumínsko, z.s.</t>
  </si>
  <si>
    <t>117D03P000119</t>
  </si>
  <si>
    <t>28238435</t>
  </si>
  <si>
    <t>Rakovnicko o. p. s.</t>
  </si>
  <si>
    <t>117D03P000120</t>
  </si>
  <si>
    <t>27863492</t>
  </si>
  <si>
    <t>Region Pošembeří o.p.s.</t>
  </si>
  <si>
    <t>117D03P000121</t>
  </si>
  <si>
    <t>01988522</t>
  </si>
  <si>
    <t>MAS Hrušovansko, z. s.</t>
  </si>
  <si>
    <t>117D03P000122</t>
  </si>
  <si>
    <t>27586481</t>
  </si>
  <si>
    <t>Brdy - Vltava o.p.s.</t>
  </si>
  <si>
    <t>117D03P000066</t>
  </si>
  <si>
    <t>01365525</t>
  </si>
  <si>
    <t>MAS Královédvorsko, z. s.</t>
  </si>
  <si>
    <t>117D03P000067</t>
  </si>
  <si>
    <t>26999935</t>
  </si>
  <si>
    <t>MAS Sdružení Západní Krušnohoří, z.s.</t>
  </si>
  <si>
    <t>117D03P000127</t>
  </si>
  <si>
    <t>27057593</t>
  </si>
  <si>
    <t>Místní akční skupina Dolní Poolšaví, z.s.</t>
  </si>
  <si>
    <t>117D03P000128</t>
  </si>
  <si>
    <t>27056660</t>
  </si>
  <si>
    <t>MAS Vizovicko a Slušovicko, o.p.s.</t>
  </si>
  <si>
    <t>117D03P000130</t>
  </si>
  <si>
    <t>27016005</t>
  </si>
  <si>
    <t>MAS Horňácko a Ostrožsko z.s.</t>
  </si>
  <si>
    <t>117D03P000131</t>
  </si>
  <si>
    <t>27693058</t>
  </si>
  <si>
    <t>Prostějov venkov o.p.s.</t>
  </si>
  <si>
    <t>117D03P000132</t>
  </si>
  <si>
    <t>27042979</t>
  </si>
  <si>
    <t>Místní akční skupina Podhostýnska, z. s.</t>
  </si>
  <si>
    <t>117D03P000133</t>
  </si>
  <si>
    <t>03677192</t>
  </si>
  <si>
    <t>MAS Boleslavsko z.ú.</t>
  </si>
  <si>
    <t>117D03P000134</t>
  </si>
  <si>
    <t>29457891</t>
  </si>
  <si>
    <t>MAS Vincenze Priessnitze pro Jesenicko, o.p.s.</t>
  </si>
  <si>
    <t>117D03P000137</t>
  </si>
  <si>
    <t>26989662</t>
  </si>
  <si>
    <t>Ekoregion Úhlava, z.s.</t>
  </si>
  <si>
    <t>117D03P000138</t>
  </si>
  <si>
    <t>01675842</t>
  </si>
  <si>
    <t>MAS Blaník, z. s.</t>
  </si>
  <si>
    <t>117D03P000139</t>
  </si>
  <si>
    <t>01172361</t>
  </si>
  <si>
    <t>Mladoboleslavský venkov, z.ú.</t>
  </si>
  <si>
    <t>117D03P000141</t>
  </si>
  <si>
    <t>27051935</t>
  </si>
  <si>
    <t>MAS PODBRDSKO, z.s.</t>
  </si>
  <si>
    <t>117D03P000142</t>
  </si>
  <si>
    <t>26881764</t>
  </si>
  <si>
    <t>Střední Haná, o.p.s.</t>
  </si>
  <si>
    <t>117D03P000144</t>
  </si>
  <si>
    <t>117D03P000070</t>
  </si>
  <si>
    <t>22689001</t>
  </si>
  <si>
    <t>MAS Karlštejnsko, z.ú.</t>
  </si>
  <si>
    <t>117D03P000146</t>
  </si>
  <si>
    <t>26879794</t>
  </si>
  <si>
    <t>MAS Šternbersko o.p.s.</t>
  </si>
  <si>
    <t>117D03P000147</t>
  </si>
  <si>
    <t>22880674</t>
  </si>
  <si>
    <t>Místní akční skupina Podřipsko, z.s.</t>
  </si>
  <si>
    <t>117D03P000148</t>
  </si>
  <si>
    <t>22682252</t>
  </si>
  <si>
    <t>Místní akční skupina Kelečsko - Lešensko - Starojicko, z.s.</t>
  </si>
  <si>
    <t>117D03P000150</t>
  </si>
  <si>
    <t>01268279</t>
  </si>
  <si>
    <t>MAS Chrudimsko, z.s.</t>
  </si>
  <si>
    <t>117D03P000152</t>
  </si>
  <si>
    <t>27053458</t>
  </si>
  <si>
    <t>MAS Střední Vsetínsko, z. s.</t>
  </si>
  <si>
    <t>117D03P000154</t>
  </si>
  <si>
    <t>27037215</t>
  </si>
  <si>
    <t>Živé pomezí Krumlovsko-Jevišovicko, z.s.</t>
  </si>
  <si>
    <t>117D03P000155</t>
  </si>
  <si>
    <t>26676109</t>
  </si>
  <si>
    <t>MAS Hornolidečska, z.s.</t>
  </si>
  <si>
    <t>117D03P000157</t>
  </si>
  <si>
    <t>28559908</t>
  </si>
  <si>
    <t>Místní akční skupina Valašsko - Horní Vsacko, z.s.</t>
  </si>
  <si>
    <t>117D03P000158</t>
  </si>
  <si>
    <t>27960765</t>
  </si>
  <si>
    <t>MAS Světovina o.p.s.</t>
  </si>
  <si>
    <t>117D03P000159</t>
  </si>
  <si>
    <t>117D03P000160</t>
  </si>
  <si>
    <t>03889076</t>
  </si>
  <si>
    <t>MAS Bobrava, z.s.</t>
  </si>
  <si>
    <t>117D03P000161</t>
  </si>
  <si>
    <t>26882035</t>
  </si>
  <si>
    <t>Bystřička, o.p.s.</t>
  </si>
  <si>
    <t>117D03P000074</t>
  </si>
  <si>
    <t>27007090</t>
  </si>
  <si>
    <t>MAS Aktivios, z.s.</t>
  </si>
  <si>
    <t>117D03P000164</t>
  </si>
  <si>
    <t>02423243</t>
  </si>
  <si>
    <t>MAS rozvoj Kladenska a Prahy-západ, z.s.</t>
  </si>
  <si>
    <t>117D03P000167</t>
  </si>
  <si>
    <t>3. 117D03 - IROP</t>
  </si>
  <si>
    <t>117D03P000110</t>
  </si>
  <si>
    <t>117D03P000118</t>
  </si>
  <si>
    <t>117D03P000124</t>
  </si>
  <si>
    <t>117D03P000145</t>
  </si>
  <si>
    <t>22801073</t>
  </si>
  <si>
    <t>28671643</t>
  </si>
  <si>
    <t>MAS CÍNOVECKO o. p. s.</t>
  </si>
  <si>
    <t>03988457</t>
  </si>
  <si>
    <t>MAS SVATOVÁCLAVSKO, z.s.</t>
  </si>
  <si>
    <t>27035077</t>
  </si>
  <si>
    <t>MAS Hanácký venkov, z. s.</t>
  </si>
  <si>
    <t>117D03P000106</t>
  </si>
  <si>
    <t>26998807</t>
  </si>
  <si>
    <t>Místní akční skupina Střední Povltaví z. s.</t>
  </si>
  <si>
    <t>117D040000032</t>
  </si>
  <si>
    <t>117D040000038</t>
  </si>
  <si>
    <t>4. OPTP</t>
  </si>
  <si>
    <t>Národní síť Místních akčních skupin České republiky, z.s.</t>
  </si>
  <si>
    <t>05641632</t>
  </si>
  <si>
    <t>ASTRA - Asociace pro transparentnost, z. s.</t>
  </si>
  <si>
    <t>117D066000015</t>
  </si>
  <si>
    <t>117D066000003</t>
  </si>
  <si>
    <t>117D066000004</t>
  </si>
  <si>
    <t>117D066000009</t>
  </si>
  <si>
    <t>117D065000018</t>
  </si>
  <si>
    <t>117D066000006</t>
  </si>
  <si>
    <t>117D066000008</t>
  </si>
  <si>
    <t>117D066000016</t>
  </si>
  <si>
    <t>117D066000001</t>
  </si>
  <si>
    <t>117D065000002</t>
  </si>
  <si>
    <t>117D065000012</t>
  </si>
  <si>
    <t>117D065000010</t>
  </si>
  <si>
    <t>117D065000011</t>
  </si>
  <si>
    <t>117D065000007</t>
  </si>
  <si>
    <t>117D065000017</t>
  </si>
  <si>
    <t>117D065000013</t>
  </si>
  <si>
    <t>117D065000004</t>
  </si>
  <si>
    <t>117D065000008</t>
  </si>
  <si>
    <t>117D065000020</t>
  </si>
  <si>
    <t>117D065000023</t>
  </si>
  <si>
    <t>117D065000027</t>
  </si>
  <si>
    <t>117D066000013</t>
  </si>
  <si>
    <t>117D066000018</t>
  </si>
  <si>
    <t>117D066000019</t>
  </si>
  <si>
    <t>117D066000020</t>
  </si>
  <si>
    <t>117D066000021</t>
  </si>
  <si>
    <t>117D066000022</t>
  </si>
  <si>
    <t>117D066000023</t>
  </si>
  <si>
    <t>117D066000024</t>
  </si>
  <si>
    <t>117D066000025</t>
  </si>
  <si>
    <t>117D066000026</t>
  </si>
  <si>
    <t>117D066000029</t>
  </si>
  <si>
    <t>117D066000030</t>
  </si>
  <si>
    <t>117D066000031</t>
  </si>
  <si>
    <t>117D066000032</t>
  </si>
  <si>
    <t>117D066000034</t>
  </si>
  <si>
    <t>117D066000035</t>
  </si>
  <si>
    <t>117D066000037</t>
  </si>
  <si>
    <t>117D066000038</t>
  </si>
  <si>
    <t>117D066000039</t>
  </si>
  <si>
    <t>117D066000040</t>
  </si>
  <si>
    <t>117D066000042</t>
  </si>
  <si>
    <t>117D066000046</t>
  </si>
  <si>
    <t>117D066000047</t>
  </si>
  <si>
    <t>117D066000049</t>
  </si>
  <si>
    <t>117D066000051</t>
  </si>
  <si>
    <t>117D066000052</t>
  </si>
  <si>
    <t>117D066000054</t>
  </si>
  <si>
    <t>117D066000055</t>
  </si>
  <si>
    <t>117D066000056</t>
  </si>
  <si>
    <t>117D066000057</t>
  </si>
  <si>
    <t>117D066000058</t>
  </si>
  <si>
    <t>117D066000060</t>
  </si>
  <si>
    <t>117D066000061</t>
  </si>
  <si>
    <t>117D066000062</t>
  </si>
  <si>
    <t>117D066000065</t>
  </si>
  <si>
    <t>117D066000067</t>
  </si>
  <si>
    <t>117D066000068</t>
  </si>
  <si>
    <t>04011830</t>
  </si>
  <si>
    <t>Společenství vlastníků jednotek bytového domu Sezemická 463, 464, 465, 466 a 467</t>
  </si>
  <si>
    <t>26250730</t>
  </si>
  <si>
    <t>Společenství vlastníků domu Nerudova 2,4,6</t>
  </si>
  <si>
    <t>26943191</t>
  </si>
  <si>
    <t>Společenství vlastníků domu Nerudova 8, 10, 12</t>
  </si>
  <si>
    <t>01972774</t>
  </si>
  <si>
    <t>Společenství pro dům čp. 2271, 2272, Žatec</t>
  </si>
  <si>
    <t>26325713</t>
  </si>
  <si>
    <t>Společenství vlastníků domu E. Beneše 28, 30 v Plzni</t>
  </si>
  <si>
    <t>28169972</t>
  </si>
  <si>
    <t>Společenství vlastníků jednotek pro dům č.p. 1617 Benešov</t>
  </si>
  <si>
    <t>26809532</t>
  </si>
  <si>
    <t>Společenství vlastníků domu Okružní 447, Vsetín</t>
  </si>
  <si>
    <t>03674169</t>
  </si>
  <si>
    <t>Společenství vlastníků Sokolská 1206 Bzenec</t>
  </si>
  <si>
    <t>25882856</t>
  </si>
  <si>
    <t>Společenství vlastníků - Slavíkova 1757</t>
  </si>
  <si>
    <t>75106299</t>
  </si>
  <si>
    <t>Společenství vlastníků domu Bubenská č.p 421, Praha 7</t>
  </si>
  <si>
    <t>27798127</t>
  </si>
  <si>
    <t>Společenství pro dům Kpt. Nálepky 979/3, Olomouc</t>
  </si>
  <si>
    <t>27799026</t>
  </si>
  <si>
    <t>Společenství vlastníků domu Blahoslavova 1007/6, Olomouc</t>
  </si>
  <si>
    <t>26791218</t>
  </si>
  <si>
    <t>Společenství vlastníků bytových jednotek Dukelská 931/5</t>
  </si>
  <si>
    <t>75039923</t>
  </si>
  <si>
    <t>Společenství pro dům Na Belánce 6 v Plzni</t>
  </si>
  <si>
    <t>01779044</t>
  </si>
  <si>
    <t>Společenství vlastníků Hálkova 15 Cheb</t>
  </si>
  <si>
    <t>01951564</t>
  </si>
  <si>
    <t>Společenství vlastníků jednotek Zborovská 512, Praha 5</t>
  </si>
  <si>
    <t>28821645</t>
  </si>
  <si>
    <t>Společenství vlastníků jednotek Bozděchova 1081, Hradec Králové</t>
  </si>
  <si>
    <t>26811766</t>
  </si>
  <si>
    <t>Společenství vlastníků Kollárovo nám. 5</t>
  </si>
  <si>
    <t>26867061</t>
  </si>
  <si>
    <t>Společenství vlastníků pro dům Krapkova 274/14, Olomouc</t>
  </si>
  <si>
    <t>27286037</t>
  </si>
  <si>
    <t>Společenství vlastníků jednotek Jablonecká 283/16</t>
  </si>
  <si>
    <t>03870286</t>
  </si>
  <si>
    <t>Společenství vlastníků jednotek, Antonínská 424/8, 170 00 Praha 7-Holešovice</t>
  </si>
  <si>
    <t>24818186</t>
  </si>
  <si>
    <t>Společenství vlastníků jednotek Dlouhá 106, Příbram III</t>
  </si>
  <si>
    <t>27932761</t>
  </si>
  <si>
    <t>Společenství vlastníků jednotek pro dům Senovážné náměstí č.p. 994/2</t>
  </si>
  <si>
    <t>28632206</t>
  </si>
  <si>
    <t>Společenství vlastníků Větrná  906,907, 908, Rýmařov</t>
  </si>
  <si>
    <t>26050722</t>
  </si>
  <si>
    <t>Společenství vlastníků jednotek Pražská 1189,1190,1191</t>
  </si>
  <si>
    <t>26057581</t>
  </si>
  <si>
    <t>Společenství vlastníků jednotek domu čp. 486 - 489 ve Strakonicích</t>
  </si>
  <si>
    <t>26072777</t>
  </si>
  <si>
    <t>Společenství vlastníků jednotek čp. 982</t>
  </si>
  <si>
    <t>26084571</t>
  </si>
  <si>
    <t>Společenství vlastníků pro dům čp. 1068 a 1069 MUDr. K. Hradeckého, Strakonice</t>
  </si>
  <si>
    <t>27690661</t>
  </si>
  <si>
    <t>Společenství vlastníků Staré Město, Mahenova 1689</t>
  </si>
  <si>
    <t>26255600</t>
  </si>
  <si>
    <t>Společenství vlastníků domu Pelikánova 34</t>
  </si>
  <si>
    <t>27850676</t>
  </si>
  <si>
    <t>Společenství vlastníků domu č.p. 664, Ostrava-Muglinov</t>
  </si>
  <si>
    <t>28951816</t>
  </si>
  <si>
    <t>Společenství vlastníků Nad Palatou 2672 a 2673</t>
  </si>
  <si>
    <t>01647016</t>
  </si>
  <si>
    <t>Společenství vlastníků domu Pelikánova 51</t>
  </si>
  <si>
    <t>28112369</t>
  </si>
  <si>
    <t>Společenství vlastníků pro dům čp. 182</t>
  </si>
  <si>
    <t>26279517</t>
  </si>
  <si>
    <t>Společenství vlastníků jednotek pro dům Kpt.Nálepky č.p.608,609,610 v Třebíči</t>
  </si>
  <si>
    <t>24769738</t>
  </si>
  <si>
    <t>Společenství vlastníků jednotek Milínská 108, Příbram III</t>
  </si>
  <si>
    <t>27779653</t>
  </si>
  <si>
    <t>Společenství vlastníků domu Slavíkova 1756</t>
  </si>
  <si>
    <t>26077647</t>
  </si>
  <si>
    <t>Společenství vlastníků Boršovská 7,9,11 České Budějovice</t>
  </si>
  <si>
    <t>24755494</t>
  </si>
  <si>
    <t>Společenství vlastníků jednotek Milínská 109, Příbram III</t>
  </si>
  <si>
    <t>24817619</t>
  </si>
  <si>
    <t>Společenství vlastníků jednotek Milínská 107, Příbram III</t>
  </si>
  <si>
    <t>26039125</t>
  </si>
  <si>
    <t>Společenství vlastníků jednotek domu čp. 209 - 211, Písecká, Bechyně</t>
  </si>
  <si>
    <t>26114577</t>
  </si>
  <si>
    <t>Společenství vlastníků jednotek domu čp. 421 ve Studené</t>
  </si>
  <si>
    <t>26099861</t>
  </si>
  <si>
    <t>Společenství vlastníků pro dům čp. 996 - 999</t>
  </si>
  <si>
    <t>28099842</t>
  </si>
  <si>
    <t>Společenství vlastníků Vrchlického nábř. 29 České Budějovice</t>
  </si>
  <si>
    <t>03443426</t>
  </si>
  <si>
    <t>Společenství vlastníků Smetanova 2117, v Lounech</t>
  </si>
  <si>
    <t>26271290</t>
  </si>
  <si>
    <t>Společenství vlastníků B. Němcové 15, Prostějov</t>
  </si>
  <si>
    <t>28804881</t>
  </si>
  <si>
    <t>Společenství vlastníků bytových jednotek pro dům čp. 1377, 1378 a 1379, ul. Proškova Kostelec nad Orlicí</t>
  </si>
  <si>
    <t>27694429</t>
  </si>
  <si>
    <t>Společenství vlastníků jednotek bytového domu Třebíč, Aug.Kratochvíla 476-7</t>
  </si>
  <si>
    <t>26070812</t>
  </si>
  <si>
    <t>Společenství vlastníků jednotek Luční 454, 455, Strakonice</t>
  </si>
  <si>
    <t>26279797</t>
  </si>
  <si>
    <t>Společenství vlastníků jednotek pro dům Gen.Svobody č.p.618,619 v Třebíči</t>
  </si>
  <si>
    <t>26270625</t>
  </si>
  <si>
    <t>Společenství vlastníků jednotek pro dům J. Haška č. p. 648, 649 v Třebíči</t>
  </si>
  <si>
    <t>00041530</t>
  </si>
  <si>
    <t>Stavební bytové družstvo občanů Průkopník</t>
  </si>
  <si>
    <t>28515561</t>
  </si>
  <si>
    <t>Společenství vlastníků jednotek v budově čp. 3147-3151, Rodopská ul., Praha 4</t>
  </si>
  <si>
    <t>29456321</t>
  </si>
  <si>
    <t>Společenství vlastníků Švédská 668/33</t>
  </si>
  <si>
    <t>27512487</t>
  </si>
  <si>
    <t>Společenství vlastníků jednotek Markovická 964 - 966, Hradec Králové</t>
  </si>
  <si>
    <t>26876795</t>
  </si>
  <si>
    <t>Společenství vlastníků jednotek Aloise Jiráska 13/1520, Havířov, Podlesí</t>
  </si>
  <si>
    <t>26812703</t>
  </si>
  <si>
    <t>Společenství vlastníků Čajkovského 2020 Karviná-Mizerov</t>
  </si>
  <si>
    <t>04200101</t>
  </si>
  <si>
    <t>Společenství vlastníků Čajkovského 2183 Karviná-Mizerov</t>
  </si>
  <si>
    <t>117D11G000016</t>
  </si>
  <si>
    <t>117D11F000054</t>
  </si>
  <si>
    <t>117D11F000058</t>
  </si>
  <si>
    <t>117D11G000013</t>
  </si>
  <si>
    <t>117D11H001402</t>
  </si>
  <si>
    <t>117D11G000015</t>
  </si>
  <si>
    <t>117D11F000053</t>
  </si>
  <si>
    <t>117D11F000057</t>
  </si>
  <si>
    <t>117D11G000002</t>
  </si>
  <si>
    <t>18608621</t>
  </si>
  <si>
    <t>Římskokatolická farnost u kostela Nanebevzetí Panny Marie Příbram - Svatá Hora</t>
  </si>
  <si>
    <t>27744485</t>
  </si>
  <si>
    <t>Centrála cestovního ruchu Východní Moravy, o.p.s.</t>
  </si>
  <si>
    <t>00417904</t>
  </si>
  <si>
    <t>Nadace Charty 77</t>
  </si>
  <si>
    <t>60860871</t>
  </si>
  <si>
    <t>Kanonie premonstrátů v Želivě</t>
  </si>
  <si>
    <t>26813696</t>
  </si>
  <si>
    <t>Společenství vlastníků domu Na Plavisku 1234, Vsetín</t>
  </si>
  <si>
    <t>46956484</t>
  </si>
  <si>
    <t>Římskokatolická farnost Velehrad</t>
  </si>
  <si>
    <t>117D721007045</t>
  </si>
  <si>
    <t>117D721007055</t>
  </si>
  <si>
    <t>117D721007088</t>
  </si>
  <si>
    <t>117D722007M10</t>
  </si>
  <si>
    <t>117D722007M11</t>
  </si>
  <si>
    <t>117D722007M12</t>
  </si>
  <si>
    <t>117D722007M13</t>
  </si>
  <si>
    <t>117D722007M15</t>
  </si>
  <si>
    <t>117D722007M25</t>
  </si>
  <si>
    <t>26604477</t>
  </si>
  <si>
    <t>Boii, z.s.</t>
  </si>
  <si>
    <t>25134752</t>
  </si>
  <si>
    <t>ZOO Chleby o.p.s.</t>
  </si>
  <si>
    <t>26607255</t>
  </si>
  <si>
    <t>Hluboká baseball &amp; softball club, z.s.</t>
  </si>
  <si>
    <t>04304594</t>
  </si>
  <si>
    <t>Prácheňsko a Pošumaví, z.s.</t>
  </si>
  <si>
    <t>03686612</t>
  </si>
  <si>
    <t>PRO Šumavsko, z.s.</t>
  </si>
  <si>
    <t>04666038</t>
  </si>
  <si>
    <t>Českobudějovicko - Hlubocko, z.s.</t>
  </si>
  <si>
    <t>03674045</t>
  </si>
  <si>
    <t>Jihočeský venkov, z.s.</t>
  </si>
  <si>
    <t>29392055</t>
  </si>
  <si>
    <t>Destinační management turistické oblasti Beskydy-Valašsko, o.p.s.</t>
  </si>
  <si>
    <t>04636228</t>
  </si>
  <si>
    <t>Novohradsko - Doudlebsko, z.s.</t>
  </si>
  <si>
    <t>TRK, o.s.</t>
  </si>
  <si>
    <t>Aktivity pro, o.s.</t>
  </si>
  <si>
    <t>Regionální sdružení obcí a měst Euregio Egrensis</t>
  </si>
  <si>
    <t>Euroregion Šumava – jihozápadní Čechy</t>
  </si>
  <si>
    <t>Plzeňský krajský fotbalový svaz</t>
  </si>
  <si>
    <t>Branka, o.p.s.</t>
  </si>
  <si>
    <t>CANTICUM Broumov</t>
  </si>
  <si>
    <t>Euroregion Pomezí Čech, Moravy a Kladska – Euroregion Glacensis</t>
  </si>
  <si>
    <t>Euroregion Praděd</t>
  </si>
  <si>
    <t>Euroregion Silesia - CZ</t>
  </si>
  <si>
    <t>Hranická rozvojová agentura, z.s.</t>
  </si>
  <si>
    <t>Jeseníky – Sdružení cestovního ruchu</t>
  </si>
  <si>
    <t>JUDO KLUB OLOMOUC, o.s.</t>
  </si>
  <si>
    <t>Klub přátel Josefa Masopusta</t>
  </si>
  <si>
    <t>Krajská hospodářská komora Královéhradeckého kraje</t>
  </si>
  <si>
    <t>Občanské sdružení COGNITIO</t>
  </si>
  <si>
    <t>Okresní hospodářská komora v Jablonci nad Nisou</t>
  </si>
  <si>
    <t>Region Beskydy</t>
  </si>
  <si>
    <t>Regionální sdružení územní spolupráce Těšínského Slezska</t>
  </si>
  <si>
    <t>Revitalizace KUKS, o.p.s.</t>
  </si>
  <si>
    <t>SPOLEČNÝ PROSTOR, občanské sdružení</t>
  </si>
  <si>
    <t>Římskokatolická farnost Ostrava - Moravská Ostrava</t>
  </si>
  <si>
    <t>Energetická agentura Zlínského kraje, o.p.s.</t>
  </si>
  <si>
    <t>IT Cluster, z.s</t>
  </si>
  <si>
    <t>Krajská hospodářská komora jižní Moravy, spolek</t>
  </si>
  <si>
    <t>Nadační fond dětské onkologie KRTEK</t>
  </si>
  <si>
    <t>Občanské sdružení "Správný KROK"</t>
  </si>
  <si>
    <t>Průvodce parkem, z.s.</t>
  </si>
  <si>
    <t>Region Bílé Karpaty</t>
  </si>
  <si>
    <t>SPEKTRUM - Krajská rada dětí a mládeže Zlínského kraje, z.s.</t>
  </si>
  <si>
    <t>Základní organizace Českého svazu ochránců přírody Nový Jičín</t>
  </si>
  <si>
    <t>47722266</t>
  </si>
  <si>
    <t>00832227</t>
  </si>
  <si>
    <t>Euroregion Nisa</t>
  </si>
  <si>
    <t>Venkovský prostor, o. p. s.</t>
  </si>
  <si>
    <t>Euroregion Krušnohoří</t>
  </si>
  <si>
    <t>117D121</t>
  </si>
  <si>
    <t>28750853</t>
  </si>
  <si>
    <t>Destinační agentura Českě středohoří, o.p.s.</t>
  </si>
  <si>
    <t>03410447</t>
  </si>
  <si>
    <t>Labe aréna, z.s.</t>
  </si>
  <si>
    <t>Centrum tradičních řemesel Královské Poříčí o.p.s.</t>
  </si>
  <si>
    <t>70856656</t>
  </si>
  <si>
    <t>Docela velké divadlo, o.p.s.</t>
  </si>
  <si>
    <t>České Švýcarsko o.p.s.</t>
  </si>
  <si>
    <t>27042910</t>
  </si>
  <si>
    <t>Horský klub Lesná v Krušných horách, z.s.</t>
  </si>
  <si>
    <t>FK Ústí nad Labem - mládež, z.s.</t>
  </si>
  <si>
    <t>Okresní hospodářská komora Děčín</t>
  </si>
  <si>
    <t>29094038</t>
  </si>
  <si>
    <t>Montanregion Krušné hory - Erzgebirge, o.p.s.</t>
  </si>
  <si>
    <t>25916751</t>
  </si>
  <si>
    <t>Společnost pro Jizerské hory, o.p.s.</t>
  </si>
  <si>
    <t>18383939</t>
  </si>
  <si>
    <t>TJ KVS Štětí, z.s.</t>
  </si>
  <si>
    <t>70225842</t>
  </si>
  <si>
    <t>Dobrovolnické centrum, z. s.</t>
  </si>
  <si>
    <t>46745548</t>
  </si>
  <si>
    <t>Společnost pro kulturní krajinu z.s.</t>
  </si>
  <si>
    <t>Podralský nadační fond ZOD</t>
  </si>
  <si>
    <t>Knoflík, z. s.</t>
  </si>
  <si>
    <t>Chaloupky o.p.s., školská zařízení pro zájmové a další vzdělávání</t>
  </si>
  <si>
    <t>Jihočeská Silva Nortica</t>
  </si>
  <si>
    <t>Centrála cestovního ruchu - Jižní Morava, z.s.p.o</t>
  </si>
  <si>
    <t>TRIANON, z.s.</t>
  </si>
  <si>
    <t>Institut EuroSchola, o.s</t>
  </si>
  <si>
    <t>Euroregion Nisa – regionální sdružení</t>
  </si>
  <si>
    <t>27467760</t>
  </si>
  <si>
    <t>117D011000009</t>
  </si>
  <si>
    <t>00479365</t>
  </si>
  <si>
    <t>117D11G000001</t>
  </si>
  <si>
    <t>Kanonie premonstrátů Teplá</t>
  </si>
  <si>
    <t>117D11H001360</t>
  </si>
  <si>
    <t>24313084</t>
  </si>
  <si>
    <t>Společenství vlastníků jednotek pro dům č.p. 873 - 875, Erbenova, Mladá Boleslav</t>
  </si>
  <si>
    <t>117D11H001399</t>
  </si>
  <si>
    <t>24717479</t>
  </si>
  <si>
    <t>Společenství pro dům č.p. 301, 302, 303, 304 a 305 v Příbrami VII</t>
  </si>
  <si>
    <t>25435183</t>
  </si>
  <si>
    <t>117D11H001400</t>
  </si>
  <si>
    <t>Společenství vlastníků jednotek domu č.p. 372 a 373 k.ú. Děčín - Staré Město, město Děčín</t>
  </si>
  <si>
    <t>117D11H001243</t>
  </si>
  <si>
    <t>117D11H001249</t>
  </si>
  <si>
    <t>25485032</t>
  </si>
  <si>
    <t>Společenství vlastníků Dobiášova 881,882</t>
  </si>
  <si>
    <t>117D11H001253</t>
  </si>
  <si>
    <t>117D11H001201</t>
  </si>
  <si>
    <t>25945076</t>
  </si>
  <si>
    <t>Společenství vlastníků bytových jednotek v ul. tř. Ed. Beneše 1414 a 1415, Hradec Králové - Nový Hradec Králové</t>
  </si>
  <si>
    <t>117D11H001015</t>
  </si>
  <si>
    <t>25955331</t>
  </si>
  <si>
    <t>Společenství vlastníků bytových jednotek tř. Dr. Edvarda Beneše 1412 a 1413 Hradec Králové</t>
  </si>
  <si>
    <t>117D11H000797</t>
  </si>
  <si>
    <t>26044111</t>
  </si>
  <si>
    <t>Společenství vlastníků jednotek domu č.p. 1063 ve Strakonicích, Mlýnská ulice</t>
  </si>
  <si>
    <t>117D11H001372</t>
  </si>
  <si>
    <t>26478480</t>
  </si>
  <si>
    <t>Společenství Litevská 2612-13, Kladno</t>
  </si>
  <si>
    <t>117D11H001389</t>
  </si>
  <si>
    <t>26513889</t>
  </si>
  <si>
    <t>Společenství vlastníků jednotek Příbram VII , čp. 281,282, 283,284,285, ul. Politických vězňů</t>
  </si>
  <si>
    <t>26693445</t>
  </si>
  <si>
    <t>Společenství Anglická 2252-54,Kladno</t>
  </si>
  <si>
    <t>117D11H001370</t>
  </si>
  <si>
    <t>117D11H001217</t>
  </si>
  <si>
    <t>26795060</t>
  </si>
  <si>
    <t>Společenství vlastníků jednotek domu na ulici Heyrovského č. 404/23, č. 405/25, č. 406/27, Olomouc</t>
  </si>
  <si>
    <t>117D11H001328</t>
  </si>
  <si>
    <t>26902621</t>
  </si>
  <si>
    <t>Společenství vlastníků jednotek bytového domu Třebíč, Okrajová 1071-5</t>
  </si>
  <si>
    <t>27692833</t>
  </si>
  <si>
    <t>117D11H001374</t>
  </si>
  <si>
    <t>Společenství pro dům Nám. B. Martinů 1-2-3, Hodonín</t>
  </si>
  <si>
    <t>117D11H001134</t>
  </si>
  <si>
    <t>28121783</t>
  </si>
  <si>
    <t>Společenství vlastníků pro dům čp. 1234</t>
  </si>
  <si>
    <t>117D11H001084</t>
  </si>
  <si>
    <t>28125134</t>
  </si>
  <si>
    <t>Společenství vlastníků pro dům čp. 1259 ve Strakonicích</t>
  </si>
  <si>
    <t>117D11H001197</t>
  </si>
  <si>
    <t>28738675</t>
  </si>
  <si>
    <t>Společenství vlastníků Dobiášova 859,860,861</t>
  </si>
  <si>
    <t>117D11H001272</t>
  </si>
  <si>
    <t>28743547</t>
  </si>
  <si>
    <t>Společenství vlastníků Na Žižkově 853</t>
  </si>
  <si>
    <t>117D11H001298</t>
  </si>
  <si>
    <t>28847059</t>
  </si>
  <si>
    <t>Společenství pro dům Čs. armády 829-830 v Chrudimi</t>
  </si>
  <si>
    <t>117D11H001164</t>
  </si>
  <si>
    <t>28881079</t>
  </si>
  <si>
    <t>Společenství vlastníků jednotek pro dům Václavkova čp. 912,913,914, Mladá Boleslav</t>
  </si>
  <si>
    <t>117D11H001394</t>
  </si>
  <si>
    <t>28970977</t>
  </si>
  <si>
    <t>Společenství pro dům Březohorská 183 Příbram VII</t>
  </si>
  <si>
    <t>117D11H001212</t>
  </si>
  <si>
    <t>29017114</t>
  </si>
  <si>
    <t>Společenství vlastníků jednotek pro dům č.p. 1176, 1177 ul. 17. listopadu, Mladá Boleslav II</t>
  </si>
  <si>
    <t>117D11G000009</t>
  </si>
  <si>
    <t>48648884</t>
  </si>
  <si>
    <t>Benediktinské opatství sv. Václava v Broumově</t>
  </si>
  <si>
    <t>117D11H000534</t>
  </si>
  <si>
    <t>70974811</t>
  </si>
  <si>
    <t>Společenství vlastníků jednotek ul. Kundratická, čp.4596 v Chomutově</t>
  </si>
  <si>
    <t>117D11G000007</t>
  </si>
  <si>
    <t>72045230</t>
  </si>
  <si>
    <t>Terezín - město změny, zájmové sdružení právnických osob</t>
  </si>
  <si>
    <t>117D11G000003</t>
  </si>
  <si>
    <t>75122979</t>
  </si>
  <si>
    <t>Multifunkční centrum zámek Lednice, zájmové sdružení právnických osob</t>
  </si>
  <si>
    <t>117D11G000011</t>
  </si>
  <si>
    <t>75125285</t>
  </si>
  <si>
    <t>Dolní oblast VÍTKOVICE</t>
  </si>
  <si>
    <t>117D11F000047</t>
  </si>
  <si>
    <t>117D11F000048</t>
  </si>
  <si>
    <t>117D11H001175</t>
  </si>
  <si>
    <t>01487345</t>
  </si>
  <si>
    <t>Společenství vlastníků jednotek bytového domu Třebíč, Okrajová 1167</t>
  </si>
  <si>
    <t>117D11H001297</t>
  </si>
  <si>
    <t>01518879</t>
  </si>
  <si>
    <t>Společenství Řetízková 14, 16</t>
  </si>
  <si>
    <t>117D11H001296</t>
  </si>
  <si>
    <t>01518968</t>
  </si>
  <si>
    <t>Společenství Na Výšině 2, 4</t>
  </si>
  <si>
    <t>117D11H001155</t>
  </si>
  <si>
    <t>01580817</t>
  </si>
  <si>
    <t>Společenství vlastníků jednotek pro dům čp. 1243 ve Strakonicích</t>
  </si>
  <si>
    <t>01790269</t>
  </si>
  <si>
    <t>Společenství vlastníků jednotek třída Bratří Čapků 23, 25, 695 01 Hodonín</t>
  </si>
  <si>
    <t>117D11H001311</t>
  </si>
  <si>
    <t>117D11H001327</t>
  </si>
  <si>
    <t>01816551</t>
  </si>
  <si>
    <t>Společenství pro dům Ivana Olbrachta 23,25, 695 01 Hodonín</t>
  </si>
  <si>
    <t>117D11H001265</t>
  </si>
  <si>
    <t>01871803</t>
  </si>
  <si>
    <t>Společenství vlastníků jednotek M. Chasáka 3147-3148</t>
  </si>
  <si>
    <t>117D11H001279</t>
  </si>
  <si>
    <t>02251566</t>
  </si>
  <si>
    <t>Společenství pro dům čp. 2651 - 2653 Pichlova, Pardubice</t>
  </si>
  <si>
    <t>117D11H001273</t>
  </si>
  <si>
    <t>117D11H001275</t>
  </si>
  <si>
    <t>117D11H001276</t>
  </si>
  <si>
    <t>117D11H001277</t>
  </si>
  <si>
    <t>117D11H001278</t>
  </si>
  <si>
    <t>Společenství vlastníků Žitná 829, 830</t>
  </si>
  <si>
    <t>02485796</t>
  </si>
  <si>
    <t>117D11H001330</t>
  </si>
  <si>
    <t>22794492</t>
  </si>
  <si>
    <t>Společenství Na Výšině 3215/17</t>
  </si>
  <si>
    <t>117D11H001338</t>
  </si>
  <si>
    <t>22794948</t>
  </si>
  <si>
    <t>Společenství vlastníků jednotek bl. 100, č.p. 2394, 2395, 2396, tř. Budovatelů, Most</t>
  </si>
  <si>
    <t>117D11H001331</t>
  </si>
  <si>
    <t>22796398</t>
  </si>
  <si>
    <t>Společenství Řetízková 18, 20</t>
  </si>
  <si>
    <t>117D11H001294</t>
  </si>
  <si>
    <t>22801669</t>
  </si>
  <si>
    <t>Společenství vlastníků jednotek domu Příčná 352/8, Děčín 3</t>
  </si>
  <si>
    <t>117D11H001209</t>
  </si>
  <si>
    <t>22802045</t>
  </si>
  <si>
    <t>Společenství vlastníků jednotek domu Rakovnická 307, 308, Děčín III</t>
  </si>
  <si>
    <t>117D11H001388</t>
  </si>
  <si>
    <t>Společenství vlastníků domu čp. 1198</t>
  </si>
  <si>
    <t>117D11H000401</t>
  </si>
  <si>
    <t>117D11H001199</t>
  </si>
  <si>
    <t>25437143</t>
  </si>
  <si>
    <t>"Společenství Žitná 818 - 819"</t>
  </si>
  <si>
    <t>117D11H001247</t>
  </si>
  <si>
    <t>25461419</t>
  </si>
  <si>
    <t>25463462</t>
  </si>
  <si>
    <t>"Společenství vlastníků bytů 3152 a 3153"</t>
  </si>
  <si>
    <t>117D11H001285</t>
  </si>
  <si>
    <t>25471104</t>
  </si>
  <si>
    <t>Společenství vlastníků bl. A4 č.p. 229, 230 ulice Kopistská, Litvínov</t>
  </si>
  <si>
    <t>117D11H001200</t>
  </si>
  <si>
    <t>25471848</t>
  </si>
  <si>
    <t>"Společenství vlastníků bytů Liberecká 48 a 50"</t>
  </si>
  <si>
    <t>117D11H001189</t>
  </si>
  <si>
    <t>117D11H001188</t>
  </si>
  <si>
    <t>25480901</t>
  </si>
  <si>
    <t>Společenství vlastníků jednotek U Potůčku 617,618,619 Rochlice, Liberec</t>
  </si>
  <si>
    <t>117D11H001190</t>
  </si>
  <si>
    <t>117D11H001254</t>
  </si>
  <si>
    <t>117D11H001191</t>
  </si>
  <si>
    <t>117D11H000194</t>
  </si>
  <si>
    <t>25494031</t>
  </si>
  <si>
    <t>Společenství vlastníků U Potůčku 620,621, Liberec</t>
  </si>
  <si>
    <t>117D11H001114</t>
  </si>
  <si>
    <t>25494252</t>
  </si>
  <si>
    <t>Společenství vlastníků jednotek Hamerská 328-329, Litvínov-Janov</t>
  </si>
  <si>
    <t>117D11H001234</t>
  </si>
  <si>
    <t>25892223</t>
  </si>
  <si>
    <t>Společenství vlastníků jednotek domu čp. 2456, 2457, 2458, 2459, Jižní čtvrť I/1, I/2, I/3, I/4 v Přerově</t>
  </si>
  <si>
    <t>117D11F000041</t>
  </si>
  <si>
    <t>117D11F000042</t>
  </si>
  <si>
    <t>117D11F000043</t>
  </si>
  <si>
    <t>47724455</t>
  </si>
  <si>
    <t>Svaz léčebných lázní České republiky</t>
  </si>
  <si>
    <t>117D11F000044</t>
  </si>
  <si>
    <t>117D11G000004</t>
  </si>
  <si>
    <t>00438341</t>
  </si>
  <si>
    <t>Federace židovských obcí v České republice</t>
  </si>
  <si>
    <t>117D11G000008</t>
  </si>
  <si>
    <t>27899161</t>
  </si>
  <si>
    <t>,, Nadace Josefa Viewegha Sklářská huť František "</t>
  </si>
  <si>
    <t>117D11H000079</t>
  </si>
  <si>
    <t>26077761</t>
  </si>
  <si>
    <t>Společenství vlastníků jednotek Lidická 1082, Mlýnská 1083, 1084</t>
  </si>
  <si>
    <t>117D11H000341</t>
  </si>
  <si>
    <t>28081927</t>
  </si>
  <si>
    <t>Společenství vlastníků pro dům čp. 990, 991, 992, a 993</t>
  </si>
  <si>
    <t>117D11H000416</t>
  </si>
  <si>
    <t>26097800</t>
  </si>
  <si>
    <t>Společenství pro dům čp. 1239, ul. Mládežnická, Strakonice</t>
  </si>
  <si>
    <t>117D11H000453</t>
  </si>
  <si>
    <t>25999095</t>
  </si>
  <si>
    <t>Společenství vlastníků jednotek Bílá čp. 1973, 1974 a 1975 Náchod</t>
  </si>
  <si>
    <t>117D11H000519</t>
  </si>
  <si>
    <t>27493024</t>
  </si>
  <si>
    <t>Společenství pro dům čp. 1338 a 1339, Pichlova, Pardubice</t>
  </si>
  <si>
    <t>117D11H000609</t>
  </si>
  <si>
    <t>28619889</t>
  </si>
  <si>
    <t>Společenství vlastníků jednotek domu Lužická 419/14, Olomouc</t>
  </si>
  <si>
    <t>117D11H000610</t>
  </si>
  <si>
    <t>28620186</t>
  </si>
  <si>
    <t>Společenství vlastníků jednotek domu Nešporova 374/1, 373/3, 372/5, Olomouc</t>
  </si>
  <si>
    <t>117D11H000644</t>
  </si>
  <si>
    <t>27332811</t>
  </si>
  <si>
    <t>Společenství vlastníků U Potůčku 612, 613, 614</t>
  </si>
  <si>
    <t>117D11H000796</t>
  </si>
  <si>
    <t>71198717</t>
  </si>
  <si>
    <t>Společenství vlastníků jednotek Příbram VII,ul.Boženy Němcové č.p. 242</t>
  </si>
  <si>
    <t>117D11H000840</t>
  </si>
  <si>
    <t>117D11H000841</t>
  </si>
  <si>
    <t>28619927</t>
  </si>
  <si>
    <t>Společenství vlastníků jednotek domu Jeremiášova 434/14, Olomouc</t>
  </si>
  <si>
    <t>117D11H000847</t>
  </si>
  <si>
    <t>28620283</t>
  </si>
  <si>
    <t>Společenství vlastníků jednotek domu Nešporova 376/4, 377/6, 378/8, Olomouc</t>
  </si>
  <si>
    <t>117D11H000948</t>
  </si>
  <si>
    <t>70996148</t>
  </si>
  <si>
    <t>Společenství Závodu míru čp. 688 a 689 KARLOVY VARY</t>
  </si>
  <si>
    <t>117D11H000951</t>
  </si>
  <si>
    <t>117D11H000954</t>
  </si>
  <si>
    <t>75055741</t>
  </si>
  <si>
    <t>Společenství vlastníků jednotek domu Karlovarská 758/1 a 759/3, Karlovy Vary</t>
  </si>
  <si>
    <t>117D11H000977</t>
  </si>
  <si>
    <t>26790262</t>
  </si>
  <si>
    <t>Společenství vlastníků jednotek domu Zikova 16, 18 Olomouc</t>
  </si>
  <si>
    <t>117D11H000978</t>
  </si>
  <si>
    <t>29449235</t>
  </si>
  <si>
    <t>Společenství vlastníků jednotek domu č.p. 2544, 2543, 2542, Jižní čtvrť IV/10, 11, 12 v Přerově</t>
  </si>
  <si>
    <t>117D11H000979</t>
  </si>
  <si>
    <t>29453437</t>
  </si>
  <si>
    <t>Společenství vlastníků jednotek domu čp. 2549, 2548, 2547 Jižní čtvrť II/10, 11, 12 v Přerově</t>
  </si>
  <si>
    <t>117D11H000982</t>
  </si>
  <si>
    <t>73733164</t>
  </si>
  <si>
    <t>Společenství vlastníků jednotek Závodu míru 821, 822, Karlovy Vary</t>
  </si>
  <si>
    <t>117D11H000983</t>
  </si>
  <si>
    <t>26799693</t>
  </si>
  <si>
    <t>Společenství vlastníků jednotek, Schweitzerova 441/72, 442/70 Olomouc</t>
  </si>
  <si>
    <t>117D11H000993</t>
  </si>
  <si>
    <t>25946471</t>
  </si>
  <si>
    <t>Společenství vlastníků jednotek bytového domu čp. 1425 a čp.1426, Tř. E. Beneše, Hradec Králové</t>
  </si>
  <si>
    <t>117D11H000999</t>
  </si>
  <si>
    <t>28619919</t>
  </si>
  <si>
    <t>Společenství vlastníků jednotek domu Jánského 425/10, 426/12, 427/14, Olomouc</t>
  </si>
  <si>
    <t>117D11H001008</t>
  </si>
  <si>
    <t>25948407</t>
  </si>
  <si>
    <t>Společenství vlastníků bytových jednotek, bytový dům 576 a 577, třída E. Beneše</t>
  </si>
  <si>
    <t>117D11H001010</t>
  </si>
  <si>
    <t>25947303</t>
  </si>
  <si>
    <t>Společenství vlastníků jednotek Selicharova 1421-1422, Hradec Králové</t>
  </si>
  <si>
    <t>117D11H001018</t>
  </si>
  <si>
    <t>26803453</t>
  </si>
  <si>
    <t>Společenství vlastníků jednotek č.p. 1813 Jiráskova, Vsetín</t>
  </si>
  <si>
    <t>117D11H001020</t>
  </si>
  <si>
    <t>26806126</t>
  </si>
  <si>
    <t>Společenství vlastníků jednotek č.p. 1431 Družby, Vsetín</t>
  </si>
  <si>
    <t>117D11H001027</t>
  </si>
  <si>
    <t>117D11H001028</t>
  </si>
  <si>
    <t>117D11H001029</t>
  </si>
  <si>
    <t>117D11H001031</t>
  </si>
  <si>
    <t>72554801</t>
  </si>
  <si>
    <t>Společenství Dvořákova 36,38 Cheb</t>
  </si>
  <si>
    <t>117D11H001044</t>
  </si>
  <si>
    <t>26964767</t>
  </si>
  <si>
    <t>Společenství vlastníků jednotek Dukelských Hrdinů 797, Uherské Hradiště</t>
  </si>
  <si>
    <t>117D11H001045</t>
  </si>
  <si>
    <t>27789543</t>
  </si>
  <si>
    <t>Společenství pro dům V Křovinách 410/4, Olomouc, Povel</t>
  </si>
  <si>
    <t>117D11H001056</t>
  </si>
  <si>
    <t>117D11H001060</t>
  </si>
  <si>
    <t>29304580</t>
  </si>
  <si>
    <t>Společenství vlastníků jednotek Malinovského 937</t>
  </si>
  <si>
    <t>117D11H001061</t>
  </si>
  <si>
    <t>29221145</t>
  </si>
  <si>
    <t>Společenství pro dům č.p. 725</t>
  </si>
  <si>
    <t>117D11H001062</t>
  </si>
  <si>
    <t>26965402</t>
  </si>
  <si>
    <t>Společenství vlastníků jednotek Malinovského 940</t>
  </si>
  <si>
    <t>117D11H001063</t>
  </si>
  <si>
    <t>29207517</t>
  </si>
  <si>
    <t>Společenství pro dům 769, ul. Mojmírova</t>
  </si>
  <si>
    <t>117D11H001077</t>
  </si>
  <si>
    <t>26816971</t>
  </si>
  <si>
    <t>Společenství vlastníků jednotek Černá 1411/21, Opava</t>
  </si>
  <si>
    <t>117D11H001089</t>
  </si>
  <si>
    <t>28094034</t>
  </si>
  <si>
    <t>Společenství vlastníků pro dům čp. 1088 a čp. 1089</t>
  </si>
  <si>
    <t>117D11H001090</t>
  </si>
  <si>
    <t>28123735</t>
  </si>
  <si>
    <t>Společenství vlastníků pro dům čp. 1241</t>
  </si>
  <si>
    <t>117D11H001093</t>
  </si>
  <si>
    <t>25954172</t>
  </si>
  <si>
    <t>Společenství vlastníků jednotek v Domě K Závodišti</t>
  </si>
  <si>
    <t>117D11H001097</t>
  </si>
  <si>
    <t>26104318</t>
  </si>
  <si>
    <t>Společenství pro dům čp. 1227, ul. Mládežnická, Strakonice</t>
  </si>
  <si>
    <t>117D11H001098</t>
  </si>
  <si>
    <t>28063821</t>
  </si>
  <si>
    <t>Společenství vlastníků pro dům čp. 896 - 899</t>
  </si>
  <si>
    <t>117D11H001100</t>
  </si>
  <si>
    <t>26091470</t>
  </si>
  <si>
    <t>Společenství vlastníků pro dům čp. 1247</t>
  </si>
  <si>
    <t>117D11H001106</t>
  </si>
  <si>
    <t>25957538</t>
  </si>
  <si>
    <t>Společenství pro dům čp. 1830, Gorkého, Pardubice</t>
  </si>
  <si>
    <t>117D11H001107</t>
  </si>
  <si>
    <t>26912589</t>
  </si>
  <si>
    <t>Společenství vlastníků jednotek domu č.p. 720, ul. Šafaříkova, Uherské Hradiště</t>
  </si>
  <si>
    <t>117D11H001120</t>
  </si>
  <si>
    <t>26258889</t>
  </si>
  <si>
    <t>Společenství vlastníků bytů Kroměříž, Spáčilova 3464 - 3467</t>
  </si>
  <si>
    <t>117D11H001123</t>
  </si>
  <si>
    <t>28135989</t>
  </si>
  <si>
    <t>Společenství vlastníků pro dům čp. 1245 ve Strakonicích</t>
  </si>
  <si>
    <t>117D11H001125</t>
  </si>
  <si>
    <t>26090040</t>
  </si>
  <si>
    <t>Společenství vlastníků pro dům čp.1012</t>
  </si>
  <si>
    <t>117D11H001127</t>
  </si>
  <si>
    <t>26973707</t>
  </si>
  <si>
    <t>Společenství pro dům Rumunská 4048, 4049, 4050, Kroměříž</t>
  </si>
  <si>
    <t>117D11H001128</t>
  </si>
  <si>
    <t>26099454</t>
  </si>
  <si>
    <t>Společenství pro dům čp. 1223, ul. Spojařů, Strakonice</t>
  </si>
  <si>
    <t>117D11H001136</t>
  </si>
  <si>
    <t>28158067</t>
  </si>
  <si>
    <t>Společenství vlastníků jednotek pro dům č.p. 1251 ve Strakonicích</t>
  </si>
  <si>
    <t>117D11H001137</t>
  </si>
  <si>
    <t>28068629</t>
  </si>
  <si>
    <t>Společenství vlastníků pro dům čp. 1250</t>
  </si>
  <si>
    <t>117D11H001139</t>
  </si>
  <si>
    <t>28141857</t>
  </si>
  <si>
    <t>Společenství vlastníků pro dům čp. 1244 ve Strakonicích</t>
  </si>
  <si>
    <t>117D11H001140</t>
  </si>
  <si>
    <t>28116101</t>
  </si>
  <si>
    <t>Společenství vlastníků pro dům čp. 1248</t>
  </si>
  <si>
    <t>117D11H001142</t>
  </si>
  <si>
    <t>28064526</t>
  </si>
  <si>
    <t>Společenství vlastníků jednotek domu č.p. 395 v Jablonského ulici v Písku</t>
  </si>
  <si>
    <t>117D11H001144</t>
  </si>
  <si>
    <t>26082730</t>
  </si>
  <si>
    <t>Společenství vlastníků jednotek domu čp. 397 v Jablonského ulici v Písku</t>
  </si>
  <si>
    <t>117D11H001146</t>
  </si>
  <si>
    <t>26075636</t>
  </si>
  <si>
    <t>Společenství vlastníků jednotek domu čp. 409 v Třebízského ulici v Písku</t>
  </si>
  <si>
    <t>117D11H001147</t>
  </si>
  <si>
    <t>26098407</t>
  </si>
  <si>
    <t>Společenství pro dům čp. 1240, ul. Mládežnická, Strakonice</t>
  </si>
  <si>
    <t>117D11H001148</t>
  </si>
  <si>
    <t>25957911</t>
  </si>
  <si>
    <t>Společenství vlastníků domu čp. 370 v Chrudimi IV</t>
  </si>
  <si>
    <t>117D11H001149</t>
  </si>
  <si>
    <t>25954423</t>
  </si>
  <si>
    <t>Společenství vlastníků jednotek Selicharova 1419 a 1420, Hradec Králové</t>
  </si>
  <si>
    <t>117D11H001156</t>
  </si>
  <si>
    <t>28133072</t>
  </si>
  <si>
    <t>Společenství vlastníků pro dům čp. 1261 ve Strakonicích</t>
  </si>
  <si>
    <t>117D11H001159</t>
  </si>
  <si>
    <t>26045281</t>
  </si>
  <si>
    <t>Společenství vlastníků jednotek domu čp. 417 ve Vinařického ulici v Písku</t>
  </si>
  <si>
    <t>117D11H001160</t>
  </si>
  <si>
    <t>28092198</t>
  </si>
  <si>
    <t>Společenství vlastníků jednotek domu č.p. 410 v Třebízského ulici v Písku</t>
  </si>
  <si>
    <t>117D11H001161</t>
  </si>
  <si>
    <t>28111516</t>
  </si>
  <si>
    <t>Společenství vlastníků jednotek domu č.p. 325 ve Vinařického ulici v Písku</t>
  </si>
  <si>
    <t>117D11H001162</t>
  </si>
  <si>
    <t>26110458</t>
  </si>
  <si>
    <t>Společenství vlastníků jednotek domu č.p. 432 v ulici Na Pěníku v Písku</t>
  </si>
  <si>
    <t>117D11H001163</t>
  </si>
  <si>
    <t>71009205</t>
  </si>
  <si>
    <t>Společenství Dvořákova 31 Cheb</t>
  </si>
  <si>
    <t>117D11H001166</t>
  </si>
  <si>
    <t>26941392</t>
  </si>
  <si>
    <t>Společenství pro dům 771</t>
  </si>
  <si>
    <t>117D11H001173</t>
  </si>
  <si>
    <t>28593715</t>
  </si>
  <si>
    <t>Společenství vlastníků jednotek Novodvorská 3074-3075</t>
  </si>
  <si>
    <t>117D11H001174</t>
  </si>
  <si>
    <t>28592662</t>
  </si>
  <si>
    <t>Společenství vlastníků jednotek Dobrovského 3095-3096</t>
  </si>
  <si>
    <t>117D11H001193</t>
  </si>
  <si>
    <t>28729668</t>
  </si>
  <si>
    <t>Společenství vlastníků Žitná 683,684,685</t>
  </si>
  <si>
    <t>117D11H001194</t>
  </si>
  <si>
    <t>70993882</t>
  </si>
  <si>
    <t>Společenství vlastníků jednotek v domě čp. 2162, 2163, 2164, Lexova, Pardubice</t>
  </si>
  <si>
    <t>117D11H001198</t>
  </si>
  <si>
    <t>117D11H001204</t>
  </si>
  <si>
    <t>70949395</t>
  </si>
  <si>
    <t>Společenství vlastníků jednotek ul. Písečná, čp. 5063-5064 v Chomutově</t>
  </si>
  <si>
    <t>117D11H001205</t>
  </si>
  <si>
    <t>70969035</t>
  </si>
  <si>
    <t>Společenství vlastníků jednotek ul. 17. listopadu, čp. 4562-4567 v Chomutově</t>
  </si>
  <si>
    <t>117D11H001207</t>
  </si>
  <si>
    <t>70949433</t>
  </si>
  <si>
    <t>Společenství vlastníků jednotek ul. Zahradní, čp. 5197-5198 v Chomutově</t>
  </si>
  <si>
    <t>117D11H001214</t>
  </si>
  <si>
    <t>29390699</t>
  </si>
  <si>
    <t>Společenství pro dům Schweitzerova 385, 386, 387 Olomouc</t>
  </si>
  <si>
    <t>117D11H001215</t>
  </si>
  <si>
    <t>27667707</t>
  </si>
  <si>
    <t>Společenství pro dům 917,918,919, nám. Republiky, Uherské Hradiště</t>
  </si>
  <si>
    <t>117D11H001216</t>
  </si>
  <si>
    <t>117D11H001218</t>
  </si>
  <si>
    <t>26802929</t>
  </si>
  <si>
    <t>Společenství vlastníků domu Rooseveltova 342/113, Olomouc-Nové Sady</t>
  </si>
  <si>
    <t>117D11H001219</t>
  </si>
  <si>
    <t>25894421</t>
  </si>
  <si>
    <t>Společenství vlastníků bytů v domech Trnkova číslo 588/5 a 589/3 OLOMOUC</t>
  </si>
  <si>
    <t>117D11H001221</t>
  </si>
  <si>
    <t>75011018</t>
  </si>
  <si>
    <t>Společenství vlastníků jednotek Fibichova 765 - 766, Karlovy Vary</t>
  </si>
  <si>
    <t>117D11H001222</t>
  </si>
  <si>
    <t>26825503</t>
  </si>
  <si>
    <t>Společenství vlastníků jednotek Rolnická 34, Opava</t>
  </si>
  <si>
    <t>117D11H001231</t>
  </si>
  <si>
    <t>26300184</t>
  </si>
  <si>
    <t>Společenství vlastníků jednotek bytového domu Třebíč, Demlova 1023-4</t>
  </si>
  <si>
    <t>117D11H001232</t>
  </si>
  <si>
    <t>26884941</t>
  </si>
  <si>
    <t>Společenství vlastníků jednotek bytového domu Třebíč, Demlova 974-5</t>
  </si>
  <si>
    <t>117D11H001233</t>
  </si>
  <si>
    <t>26802244</t>
  </si>
  <si>
    <t>Společenství vlastníků bytových a nebytových jednotek v domě č.p. 1992/8 na ulici gen. Štefánika v Přerově</t>
  </si>
  <si>
    <t>117D11H001239</t>
  </si>
  <si>
    <t>26854627</t>
  </si>
  <si>
    <t>Společenství pro dům Velkomoravská 511/63 Olomouc</t>
  </si>
  <si>
    <t>117D11H001246</t>
  </si>
  <si>
    <t>27321142</t>
  </si>
  <si>
    <t>Společenství pro dům Haškova 950-951</t>
  </si>
  <si>
    <t>Společenství Na Žižkově 811-812</t>
  </si>
  <si>
    <t>117D11H001248</t>
  </si>
  <si>
    <t>27278964</t>
  </si>
  <si>
    <t>Společenství jednotek Haškova 936-937</t>
  </si>
  <si>
    <t>117D11H001256</t>
  </si>
  <si>
    <t>117D11H001257</t>
  </si>
  <si>
    <t>27470130</t>
  </si>
  <si>
    <t>Společenství pro dům čp. 2367-71, Artura Krause, Pardubice</t>
  </si>
  <si>
    <t>117D11H001258</t>
  </si>
  <si>
    <t>27519520</t>
  </si>
  <si>
    <t>Společenství vlastníků jednotek Pardubice, Teplého 2035 - 2036</t>
  </si>
  <si>
    <t>117D11H001260</t>
  </si>
  <si>
    <t>29461227</t>
  </si>
  <si>
    <t>Společenství vlastníků jednotek domu č.p. 2520, 2519, 2518, Jižní čtvrť III/8, 9, 10 v Přerově</t>
  </si>
  <si>
    <t>117D11H001262</t>
  </si>
  <si>
    <t>26874172</t>
  </si>
  <si>
    <t>Společenství vlastníků jednotek Velkomoravská 509/59 a 510/61, Olomouc</t>
  </si>
  <si>
    <t>117D11H001268</t>
  </si>
  <si>
    <t>28592476</t>
  </si>
  <si>
    <t>Společenství vlastníků jednotek Pekařská 3123-3124</t>
  </si>
  <si>
    <t>117D11H001280</t>
  </si>
  <si>
    <t>27322033</t>
  </si>
  <si>
    <t>Společenství pro dům Haškova 939</t>
  </si>
  <si>
    <t>117D11H001281</t>
  </si>
  <si>
    <t>117D11H001284</t>
  </si>
  <si>
    <t>26472244</t>
  </si>
  <si>
    <t>Společenství vlastníků jednotek Příbram VII čp. 65,66,67,68,69 nám. 17. listopadu a čp. 7O, ul. Obránců míru</t>
  </si>
  <si>
    <t>117D11H001288</t>
  </si>
  <si>
    <t>70969884</t>
  </si>
  <si>
    <t>Společenství vlastníků jednotek domu čp. 2095 Gorkého, Pardubice</t>
  </si>
  <si>
    <t>117D11H001295</t>
  </si>
  <si>
    <t>27504832</t>
  </si>
  <si>
    <t>Společenství pro dům č.p. 1953, č.p. 1954 a č.p. 1955, Náchod, ulice Zelená</t>
  </si>
  <si>
    <t>117D11H001300</t>
  </si>
  <si>
    <t>27338584</t>
  </si>
  <si>
    <t>Společenství vlastníků Budovatelů 3272, Jablonec nad Nisou</t>
  </si>
  <si>
    <t>117D11H001301</t>
  </si>
  <si>
    <t>27804623</t>
  </si>
  <si>
    <t>"Společenství pro dům Štěpánská 1887 Vsetín"</t>
  </si>
  <si>
    <t>117D11H001302</t>
  </si>
  <si>
    <t>26802287</t>
  </si>
  <si>
    <t>Společenství 1430 Vsetín</t>
  </si>
  <si>
    <t>117D11H001306</t>
  </si>
  <si>
    <t>26749866</t>
  </si>
  <si>
    <t>Společenství vlastníků jednotek domu čp. 1084, 1085, 1086, 1087, Jana Palacha, Mladá Boleslav</t>
  </si>
  <si>
    <t>117D11H001307</t>
  </si>
  <si>
    <t>71004793</t>
  </si>
  <si>
    <t>Společenství Dřevařská č. p. 2126 Cheb</t>
  </si>
  <si>
    <t>117D11H001308</t>
  </si>
  <si>
    <t>69983356</t>
  </si>
  <si>
    <t>Společenství Dvořákova čp. 659 a 660 KARLOVY VARY</t>
  </si>
  <si>
    <t>117D11H001309</t>
  </si>
  <si>
    <t>28621361</t>
  </si>
  <si>
    <t>"Společenství pro dům 4. května 1220 Vsetín"</t>
  </si>
  <si>
    <t>117D11H001310</t>
  </si>
  <si>
    <t>28314891</t>
  </si>
  <si>
    <t>Společenství vlastníků jednotek Erbenova 33, 35, 695 03 Hodonín</t>
  </si>
  <si>
    <t>117D11H001316</t>
  </si>
  <si>
    <t>71162909</t>
  </si>
  <si>
    <t>"Společenství vlastníků jednotek Závodu Míru 823/59, Karlovy Vary"</t>
  </si>
  <si>
    <t>117D11H001320</t>
  </si>
  <si>
    <t>26803763</t>
  </si>
  <si>
    <t>Společenství vlastníků domu Na Kamencoch 1332, Vsetín, PSČ 755 01</t>
  </si>
  <si>
    <t>117D11H001323</t>
  </si>
  <si>
    <t>26494256</t>
  </si>
  <si>
    <t>Společenství vlastníků jednotek Příbram VII čp. 75, 76, ul. Obránců míru</t>
  </si>
  <si>
    <t>117D11H001334</t>
  </si>
  <si>
    <t>70996539</t>
  </si>
  <si>
    <t>"Společenství vlastníků jednotek Dvořákova 665/19 a 666/21, Karlovy Vary"</t>
  </si>
  <si>
    <t>117D11H001336</t>
  </si>
  <si>
    <t>26882817</t>
  </si>
  <si>
    <t>Společenství vlastníků jednotek domu Erbenova 10,12,14,16, Hodonín</t>
  </si>
  <si>
    <t>117D11H001339</t>
  </si>
  <si>
    <t>75003368</t>
  </si>
  <si>
    <t>Společenství vlastníků jednotek Truhlářská 829/5, Karlovy Vary</t>
  </si>
  <si>
    <t>117D11H001340</t>
  </si>
  <si>
    <t>26741512</t>
  </si>
  <si>
    <t>Společenství vlastníků jednotek domu č.p.   721, 722, 723, 724,  Václavkova, Mladá  Boleslav</t>
  </si>
  <si>
    <t>117D11H001343</t>
  </si>
  <si>
    <t>72058811</t>
  </si>
  <si>
    <t>Společeství pro dům K.Marxe 1678 a 1679 Jirkov</t>
  </si>
  <si>
    <t>117D11H001344</t>
  </si>
  <si>
    <t>72546255</t>
  </si>
  <si>
    <t>Společenství pro dům G. Svobody 1718 a 1719 Jirkov</t>
  </si>
  <si>
    <t>117D11H001346</t>
  </si>
  <si>
    <t>70996563</t>
  </si>
  <si>
    <t>"Společenství vlastníků jednotek Dvořákova 705/8, Karlovy Vary"</t>
  </si>
  <si>
    <t>117D11H001357</t>
  </si>
  <si>
    <t>26804166</t>
  </si>
  <si>
    <t>Společenství vlastníků jednotek Schweitzerova 74 a 76 Olomouc</t>
  </si>
  <si>
    <t>117D11H001366</t>
  </si>
  <si>
    <t>26498928</t>
  </si>
  <si>
    <t>Společenství Gen. Píky 1981  - 1983</t>
  </si>
  <si>
    <t>117D11H001367</t>
  </si>
  <si>
    <t>26309742</t>
  </si>
  <si>
    <t>Společenství vlastníků jednotek Lipová alej 9,11,13, 695 03 Hodonín</t>
  </si>
  <si>
    <t>117D11H001368</t>
  </si>
  <si>
    <t>26815478</t>
  </si>
  <si>
    <t>Společenství vlastníků domu Zahradní 1186, Vsetín</t>
  </si>
  <si>
    <t>117D11H001371</t>
  </si>
  <si>
    <t>26693712</t>
  </si>
  <si>
    <t>Společenství  vlastníků jednotek domu č.p. 962,963,964 U Stadionu, Mladá Boleslav</t>
  </si>
  <si>
    <t>117D11H001373</t>
  </si>
  <si>
    <t>117D11H001375</t>
  </si>
  <si>
    <t>26749700</t>
  </si>
  <si>
    <t>Společenství vlastníků pro dům 17.listopadu čp. 1187-1189</t>
  </si>
  <si>
    <t>117D11H001376</t>
  </si>
  <si>
    <t>26470713</t>
  </si>
  <si>
    <t>Společenství Maďarská blok 16, Kladno</t>
  </si>
  <si>
    <t>117D11H001377</t>
  </si>
  <si>
    <t>26709651</t>
  </si>
  <si>
    <t>Společenství Holandská 2477-2481, Kladno</t>
  </si>
  <si>
    <t>117D11H001378</t>
  </si>
  <si>
    <t>71171282</t>
  </si>
  <si>
    <t>Společenství vlastníků bytových jednotek č.390 tř.Osvobození a 391 ul.Tylova v Příbrami VII</t>
  </si>
  <si>
    <t>117D11H001379</t>
  </si>
  <si>
    <t>26503620</t>
  </si>
  <si>
    <t>Společenství vlastníků jednotek Příbram VII čp. 185, 186, 187, tř. 28. října</t>
  </si>
  <si>
    <t>117D11H001380</t>
  </si>
  <si>
    <t>26503638</t>
  </si>
  <si>
    <t>Společenství vlastníků jednotek domu čp. 965, 966 U Stadionu, Mladá Boleslav</t>
  </si>
  <si>
    <t>117D11H001381</t>
  </si>
  <si>
    <t>71161341</t>
  </si>
  <si>
    <t>Společenství vlastníků  Příbram   VII/367-369</t>
  </si>
  <si>
    <t>117D11H001383</t>
  </si>
  <si>
    <t>26490668</t>
  </si>
  <si>
    <t>Společenství vlastníků jednotek domu čp. 702, 703, 704 Erbenova, Mladá Boleslav</t>
  </si>
  <si>
    <t>117D11H001384</t>
  </si>
  <si>
    <t>26734460</t>
  </si>
  <si>
    <t>Společenství vlastníků jednotek domu č.p. 370 a 371 v Příbrami VII</t>
  </si>
  <si>
    <t>117D11H001385</t>
  </si>
  <si>
    <t>26459868</t>
  </si>
  <si>
    <t>Společenství vlastníků domu č.p. 415-416, v Příbrami VII</t>
  </si>
  <si>
    <t>117D11H001387</t>
  </si>
  <si>
    <t>26755220</t>
  </si>
  <si>
    <t>Společenství vlastníků domu čp. 1185-1186</t>
  </si>
  <si>
    <t>24667846</t>
  </si>
  <si>
    <t>117D11H001390</t>
  </si>
  <si>
    <t>26490773</t>
  </si>
  <si>
    <t>Společnství vlastníků jednotek domu čp. 784, 785, 786 ulice Čechova, Mladá Boleslav</t>
  </si>
  <si>
    <t>117D11H001393</t>
  </si>
  <si>
    <t>27100260</t>
  </si>
  <si>
    <t>Společenství vlastníků 17, listopadu 1331</t>
  </si>
  <si>
    <t>117D11H001395</t>
  </si>
  <si>
    <t>117D11H001397</t>
  </si>
  <si>
    <t>27167011</t>
  </si>
  <si>
    <t>Společenství vlastníků jednotek domu č.p. 1038, 1039, Jana Palacha, Mladá Boleslav</t>
  </si>
  <si>
    <t>117D11H001398</t>
  </si>
  <si>
    <t>27073114</t>
  </si>
  <si>
    <t>Společenství vlastníků jednotek domu čp. 1214,1215 Jana Palacha, Mladá Boleslav</t>
  </si>
  <si>
    <t>117D312000052</t>
  </si>
  <si>
    <t>Místní akční skupina Opavsko</t>
  </si>
  <si>
    <t>117D312000053</t>
  </si>
  <si>
    <t>MAS rozvoj Kladenska a Prahy-západ, o.s.</t>
  </si>
  <si>
    <t>117D312000054</t>
  </si>
  <si>
    <t>117D312000055</t>
  </si>
  <si>
    <t>117D312000056</t>
  </si>
  <si>
    <t>26903237</t>
  </si>
  <si>
    <t>MAS Rokytná, o.p.s.</t>
  </si>
  <si>
    <t>117D312000058</t>
  </si>
  <si>
    <t>Místní akční skupina Český les, o. s.</t>
  </si>
  <si>
    <t>117D312000059</t>
  </si>
  <si>
    <t>MAS Partnerství venkova</t>
  </si>
  <si>
    <t>117D312000060</t>
  </si>
  <si>
    <t>MAS Východní Slovácko</t>
  </si>
  <si>
    <t>117D312000061</t>
  </si>
  <si>
    <t>117D312000062</t>
  </si>
  <si>
    <t>Společná CIDLINA, o.s.</t>
  </si>
  <si>
    <t>117D312000063</t>
  </si>
  <si>
    <t>117D312000064</t>
  </si>
  <si>
    <t>22709673</t>
  </si>
  <si>
    <t>Místní akční skupina Vinařská</t>
  </si>
  <si>
    <t>117D312000065</t>
  </si>
  <si>
    <t>117D312000066</t>
  </si>
  <si>
    <t>117D312000067</t>
  </si>
  <si>
    <t>"Místní akční skupina Hříběcí hory, o.s."</t>
  </si>
  <si>
    <t>117D312000068</t>
  </si>
  <si>
    <t>MAS Strážnicko, o.s.</t>
  </si>
  <si>
    <t>117D312000069</t>
  </si>
  <si>
    <t>Lípa pro venkov o.s.</t>
  </si>
  <si>
    <t>117D312000070</t>
  </si>
  <si>
    <t>Sdružení SPLAV, o.s.</t>
  </si>
  <si>
    <t>117D312000071</t>
  </si>
  <si>
    <t>Moravská cesta (Litovelsko-Pomoraví), o.s.</t>
  </si>
  <si>
    <t>117D312000072</t>
  </si>
  <si>
    <t>MAS Region Kunětické hory, o.s.</t>
  </si>
  <si>
    <t>117D312000073</t>
  </si>
  <si>
    <t>MAS Železnohorský region, o.s.</t>
  </si>
  <si>
    <t>117D312000074</t>
  </si>
  <si>
    <t>Místní akční skupina ŠIPKA</t>
  </si>
  <si>
    <t>117D312000075</t>
  </si>
  <si>
    <t>Místní akční skupina Severní Chřiby a Pomoraví, o.s.</t>
  </si>
  <si>
    <t>117D312000076</t>
  </si>
  <si>
    <t>Místní akční skupina Dolní Poolšaví, o.s.</t>
  </si>
  <si>
    <t>117D312000077</t>
  </si>
  <si>
    <t>Místní akční skupina svatého Jana z Nepomuku</t>
  </si>
  <si>
    <t>117D312000078</t>
  </si>
  <si>
    <t>MAS Labské skály (Místní akční skupina Labské skály)</t>
  </si>
  <si>
    <t>117D312000079</t>
  </si>
  <si>
    <t>27017346</t>
  </si>
  <si>
    <t>Otevřené zahrady Jičínska z. s.</t>
  </si>
  <si>
    <t>117D312000080</t>
  </si>
  <si>
    <t>Místní akční skupina SVATOJIŘSKÝ LES, o.s.</t>
  </si>
  <si>
    <t>117D312000081</t>
  </si>
  <si>
    <t>Náš region</t>
  </si>
  <si>
    <t>117D312000082</t>
  </si>
  <si>
    <t>117D312000083</t>
  </si>
  <si>
    <t>MAS Královédvorsko, o. s.</t>
  </si>
  <si>
    <t>117D312000084</t>
  </si>
  <si>
    <t>Místní akční skupina Brána Brněnska, o.s.</t>
  </si>
  <si>
    <t>117D312000085</t>
  </si>
  <si>
    <t>MAS MORAVSKÁ BRÁNA, o.s.</t>
  </si>
  <si>
    <t>117D312000086</t>
  </si>
  <si>
    <t>27005844</t>
  </si>
  <si>
    <t>Místní akční skupina Krkonoše, z. s.</t>
  </si>
  <si>
    <t>117D312000087</t>
  </si>
  <si>
    <t>MAS Mohelnicko, o.s.</t>
  </si>
  <si>
    <t>117D312000088</t>
  </si>
  <si>
    <t>26988607</t>
  </si>
  <si>
    <t>Rozvoj Tanvaldska, z.s.</t>
  </si>
  <si>
    <t>117D312000089</t>
  </si>
  <si>
    <t>117D312000090</t>
  </si>
  <si>
    <t>117D312000091</t>
  </si>
  <si>
    <t>Místní akční skupina Kelečsko - Lešensko - Starojicko, o.s.</t>
  </si>
  <si>
    <t>117D312000092</t>
  </si>
  <si>
    <t>Vyhlídky, občanské sdružení</t>
  </si>
  <si>
    <t>117D312000093</t>
  </si>
  <si>
    <t>MAS Sdružení Západní Krušnohoří</t>
  </si>
  <si>
    <t>117D312000094</t>
  </si>
  <si>
    <t>117D312000095</t>
  </si>
  <si>
    <t>26998882</t>
  </si>
  <si>
    <t>Místní akční skupina Mezilesí, z.s.</t>
  </si>
  <si>
    <t>117D312000096</t>
  </si>
  <si>
    <t>117D312000098</t>
  </si>
  <si>
    <t>117D312000099</t>
  </si>
  <si>
    <t>Místní akční skupina Valašsko - Horní Vsacko, o.s.</t>
  </si>
  <si>
    <t>117D312000100</t>
  </si>
  <si>
    <t>117D312000101</t>
  </si>
  <si>
    <t>"Mas Achát"</t>
  </si>
  <si>
    <t>117D312000103</t>
  </si>
  <si>
    <t>117D312000104</t>
  </si>
  <si>
    <t>117D312000105</t>
  </si>
  <si>
    <t>Zálabí, místní akční skupina</t>
  </si>
  <si>
    <t>117D312000106</t>
  </si>
  <si>
    <t>MAS Hustopečsko, o. s.</t>
  </si>
  <si>
    <t>117D312000107</t>
  </si>
  <si>
    <t>117D312000108</t>
  </si>
  <si>
    <t>Místní akční skupina Střední Povltaví</t>
  </si>
  <si>
    <t>117D312000109</t>
  </si>
  <si>
    <t>117D312000110</t>
  </si>
  <si>
    <t>Místní akční skupina Ploština</t>
  </si>
  <si>
    <t>117D312000111</t>
  </si>
  <si>
    <t>Místní akční skupina POHODA venkova</t>
  </si>
  <si>
    <t>117D312000112</t>
  </si>
  <si>
    <t>MAS LUŽNICE, o.s.</t>
  </si>
  <si>
    <t>117D312000113</t>
  </si>
  <si>
    <t>Místní akční skupina Boskovicko PLUS, o. s.</t>
  </si>
  <si>
    <t>117D312000114</t>
  </si>
  <si>
    <t>117D312000115</t>
  </si>
  <si>
    <t>Živé pomezí Krumlovsko-Jevišovicko</t>
  </si>
  <si>
    <t>117D312000116</t>
  </si>
  <si>
    <t>Místní akční skupina Hlučínsko o.s.</t>
  </si>
  <si>
    <t>117D312000118</t>
  </si>
  <si>
    <t>117D312000119</t>
  </si>
  <si>
    <t>26660016</t>
  </si>
  <si>
    <t>Místní akční skupina Podještědí o.s.</t>
  </si>
  <si>
    <t>117D312000120</t>
  </si>
  <si>
    <t>MAS - Partnerství Moštěnka, o.s.</t>
  </si>
  <si>
    <t>117D312000122</t>
  </si>
  <si>
    <t>117D312000123</t>
  </si>
  <si>
    <t>117D312000124</t>
  </si>
  <si>
    <t>MAS "Přiďte pobejt!"o.s.</t>
  </si>
  <si>
    <t>117D312000125</t>
  </si>
  <si>
    <t>Místní akční skupina Podhostýnska, o. s.</t>
  </si>
  <si>
    <t>117D312000126</t>
  </si>
  <si>
    <t>117D312000127</t>
  </si>
  <si>
    <t>Ekoregion Úhlava, o.s.</t>
  </si>
  <si>
    <t>117D312000128</t>
  </si>
  <si>
    <t>26660121</t>
  </si>
  <si>
    <t>MAS Strakonicko, z.s.</t>
  </si>
  <si>
    <t>117D312000129</t>
  </si>
  <si>
    <t>117D312000130</t>
  </si>
  <si>
    <t>MAS Blaník, o. s.</t>
  </si>
  <si>
    <t>117D312000131</t>
  </si>
  <si>
    <t>26985870</t>
  </si>
  <si>
    <t>Místní akční skupina Mikroregionu Telčsko, o. s.</t>
  </si>
  <si>
    <t>117D312000132</t>
  </si>
  <si>
    <t>26659981</t>
  </si>
  <si>
    <t>MAS Český Západ, z.s.</t>
  </si>
  <si>
    <t>117D312000133</t>
  </si>
  <si>
    <t>117D312000134</t>
  </si>
  <si>
    <t>117D312000135</t>
  </si>
  <si>
    <t>117D312000136</t>
  </si>
  <si>
    <t>117D312000137</t>
  </si>
  <si>
    <t>117D312000138</t>
  </si>
  <si>
    <t>117D312000139</t>
  </si>
  <si>
    <t>117D312000140</t>
  </si>
  <si>
    <t>117D312000141</t>
  </si>
  <si>
    <t>MAS Moravský kras o.s.</t>
  </si>
  <si>
    <t>117D312000142</t>
  </si>
  <si>
    <t>117D312000143</t>
  </si>
  <si>
    <t>117D312000144</t>
  </si>
  <si>
    <t>Místní akční skupina Rožnovsko</t>
  </si>
  <si>
    <t>117D312000145</t>
  </si>
  <si>
    <t>MAS - Střední Polabí, o.s.</t>
  </si>
  <si>
    <t>117D312000146</t>
  </si>
  <si>
    <t>MAS Skutečsko, Košumbersko a Chrastecko, o.s.</t>
  </si>
  <si>
    <t>117D312000147</t>
  </si>
  <si>
    <t>"Místní akční skupina Dolní Morava"</t>
  </si>
  <si>
    <t>117D312000148</t>
  </si>
  <si>
    <t>MAS Hrušovansko, o. s.</t>
  </si>
  <si>
    <t>117D312000149</t>
  </si>
  <si>
    <t>Místní akční skupina Svitava</t>
  </si>
  <si>
    <t>117D312000150</t>
  </si>
  <si>
    <t>27013391</t>
  </si>
  <si>
    <t>Místní akční skupina Mezi Úpou a Metují</t>
  </si>
  <si>
    <t>117D312000152</t>
  </si>
  <si>
    <t>117D312000153</t>
  </si>
  <si>
    <t>117D312000154</t>
  </si>
  <si>
    <t>117D312000155</t>
  </si>
  <si>
    <t>117D312000156</t>
  </si>
  <si>
    <t>117D312000158</t>
  </si>
  <si>
    <t>117D312000159</t>
  </si>
  <si>
    <t>117D312000160</t>
  </si>
  <si>
    <t>117D312000161</t>
  </si>
  <si>
    <t>117D312000162</t>
  </si>
  <si>
    <t>Místní akční skupina Bohumínsko - zájmové sdružení právnických osob</t>
  </si>
  <si>
    <t>117D312000163</t>
  </si>
  <si>
    <t>117D312000164</t>
  </si>
  <si>
    <t>01383892</t>
  </si>
  <si>
    <t>MAS Mezi Hrady, z.s.</t>
  </si>
  <si>
    <t>117D312000165</t>
  </si>
  <si>
    <t>117D312000166</t>
  </si>
  <si>
    <t>117D312000167</t>
  </si>
  <si>
    <t>117D312000168</t>
  </si>
  <si>
    <t>117D312000169</t>
  </si>
  <si>
    <t>Rakovnicko o.p.s.</t>
  </si>
  <si>
    <t>117D312000171</t>
  </si>
  <si>
    <t>117D312000172</t>
  </si>
  <si>
    <t>117D312000174</t>
  </si>
  <si>
    <t>117D312000177</t>
  </si>
  <si>
    <t>117D312000178</t>
  </si>
  <si>
    <t>117D312000179</t>
  </si>
  <si>
    <t>117D312000180</t>
  </si>
  <si>
    <t>29415551</t>
  </si>
  <si>
    <t>MAS Polabí, o.p.s.</t>
  </si>
  <si>
    <t>117D312000181</t>
  </si>
  <si>
    <t>117D312000182</t>
  </si>
  <si>
    <t>MAS Jižní Haná o.p.s.</t>
  </si>
  <si>
    <t>117D312000183</t>
  </si>
  <si>
    <t>117D312000184</t>
  </si>
  <si>
    <t>117D312000185</t>
  </si>
  <si>
    <t>26083426</t>
  </si>
  <si>
    <t>Místní akční skupina Hlubocko - Lišovsko o.p.s.</t>
  </si>
  <si>
    <t>117D312000186</t>
  </si>
  <si>
    <t>117D312000187</t>
  </si>
  <si>
    <t>117D312000188</t>
  </si>
  <si>
    <t>117D312000189</t>
  </si>
  <si>
    <t>117D312000190</t>
  </si>
  <si>
    <t>117D312000191</t>
  </si>
  <si>
    <t>MAS CÍNOVECKO o.p.s.</t>
  </si>
  <si>
    <t>117D312000192</t>
  </si>
  <si>
    <t>117D312000193</t>
  </si>
  <si>
    <t>117D312000194</t>
  </si>
  <si>
    <t>117D312000195</t>
  </si>
  <si>
    <t>117D312000196</t>
  </si>
  <si>
    <t>26098296</t>
  </si>
  <si>
    <t>Místní akční skupina Pomalší o.p.s.</t>
  </si>
  <si>
    <t>117D312000197</t>
  </si>
  <si>
    <t>Místní akční skupina Česká Kanada o.p.s.</t>
  </si>
  <si>
    <t>117D312000198</t>
  </si>
  <si>
    <t>117D312000199</t>
  </si>
  <si>
    <t>26943662</t>
  </si>
  <si>
    <t>MOST Vysočiny, o.p.s.</t>
  </si>
  <si>
    <t>117D312000200</t>
  </si>
  <si>
    <t>27685641</t>
  </si>
  <si>
    <t>MAS Mikulovsko o.p.s.</t>
  </si>
  <si>
    <t>117D312000201</t>
  </si>
  <si>
    <t>117D312000202</t>
  </si>
  <si>
    <t>117D312000203</t>
  </si>
  <si>
    <t>117D312000204</t>
  </si>
  <si>
    <t>117D312000205</t>
  </si>
  <si>
    <t>117D312000206</t>
  </si>
  <si>
    <t>28154851</t>
  </si>
  <si>
    <t>MAS Lužnicko o.p.s.</t>
  </si>
  <si>
    <t>117D312000207</t>
  </si>
  <si>
    <t>117D312000209</t>
  </si>
  <si>
    <t>26404818</t>
  </si>
  <si>
    <t>MAS Vladař o.p.s.</t>
  </si>
  <si>
    <t>117D312000210</t>
  </si>
  <si>
    <t>01398717</t>
  </si>
  <si>
    <t>MAS Nad Prahou o.p.s.</t>
  </si>
  <si>
    <t>117D312000211</t>
  </si>
  <si>
    <t>117D312000212</t>
  </si>
  <si>
    <t>117D312000213</t>
  </si>
  <si>
    <t>117D312000214</t>
  </si>
  <si>
    <t>117D312000215</t>
  </si>
  <si>
    <t>117D312000216</t>
  </si>
  <si>
    <t>117D312000217</t>
  </si>
  <si>
    <t>117D312000218</t>
  </si>
  <si>
    <t>117D312000220</t>
  </si>
  <si>
    <t>117D312000221</t>
  </si>
  <si>
    <t>Místní akční skupina Stolové hory</t>
  </si>
  <si>
    <t>117D312000222</t>
  </si>
  <si>
    <t>117D312000223</t>
  </si>
  <si>
    <t>117D312000224</t>
  </si>
  <si>
    <t>117D312000225</t>
  </si>
  <si>
    <t>26982170</t>
  </si>
  <si>
    <t>Via rustica o.s.</t>
  </si>
  <si>
    <t>117D312000226</t>
  </si>
  <si>
    <t>117D312000228</t>
  </si>
  <si>
    <t>MAS Lašsko</t>
  </si>
  <si>
    <t>117D514000353</t>
  </si>
  <si>
    <t>22794581</t>
  </si>
  <si>
    <t>Vaše Harmonie, o.p.s.</t>
  </si>
  <si>
    <t>117D514000380</t>
  </si>
  <si>
    <t>69594414</t>
  </si>
  <si>
    <t>Římskokatolická farnost Janov ve Slezsku</t>
  </si>
  <si>
    <t>117D514000382</t>
  </si>
  <si>
    <t>42766648</t>
  </si>
  <si>
    <t>Římskokatolická farnost Jeseník</t>
  </si>
  <si>
    <t>117D514000388</t>
  </si>
  <si>
    <t>48807974</t>
  </si>
  <si>
    <t>Římskokatolická farnost Česká Ves</t>
  </si>
  <si>
    <t>117D514000411</t>
  </si>
  <si>
    <t>00426296</t>
  </si>
  <si>
    <t>Oblastní spolek Českého červeného kříže Brno-město</t>
  </si>
  <si>
    <t>117D515000361</t>
  </si>
  <si>
    <t>26324601</t>
  </si>
  <si>
    <t>Společenství vlastníků jednotek domu v Plzni, Politických vězňů 1610/4</t>
  </si>
  <si>
    <t>117D515000363</t>
  </si>
  <si>
    <t>24224529</t>
  </si>
  <si>
    <t>Společenství pro dům Vinohradská č.p.1921</t>
  </si>
  <si>
    <t>117D515000364</t>
  </si>
  <si>
    <t>02075989</t>
  </si>
  <si>
    <t>Společenství domu 244/II v Klatovech</t>
  </si>
  <si>
    <t>117D515000365</t>
  </si>
  <si>
    <t>25953761</t>
  </si>
  <si>
    <t>Společenství vlastníků jednotek Buzulucká 786, Hradec Králové</t>
  </si>
  <si>
    <t>117D515000366</t>
  </si>
  <si>
    <t>28576837</t>
  </si>
  <si>
    <t>Společenství vlastníků bytových jednotek pro dům Dvorská 5/608, Olomouc-Hodolany</t>
  </si>
  <si>
    <t>117D515000368</t>
  </si>
  <si>
    <t>28412940</t>
  </si>
  <si>
    <t>Společenství Václavkova 6</t>
  </si>
  <si>
    <t>117D515000371</t>
  </si>
  <si>
    <t>26797267</t>
  </si>
  <si>
    <t>Společenství vlastníků Dvořákova 834/30 Olomouc-Nová Ulice</t>
  </si>
  <si>
    <t>117D515000373</t>
  </si>
  <si>
    <t>29014301</t>
  </si>
  <si>
    <t>Společenství vlastníků jednotek čp. 1356/8 Praha 7</t>
  </si>
  <si>
    <t>117D515000375</t>
  </si>
  <si>
    <t>01473841</t>
  </si>
  <si>
    <t>Společenství vlastníků jednotek domu Fibichova 21, Olomouc</t>
  </si>
  <si>
    <t>117D515000384</t>
  </si>
  <si>
    <t>75014220</t>
  </si>
  <si>
    <t>Společenství K Nemocnici 8 Cheb</t>
  </si>
  <si>
    <t>117D515000386</t>
  </si>
  <si>
    <t>28393457</t>
  </si>
  <si>
    <t>Společenství vlastníků jednotek domu Maiselova 7 čp. 58 Praha 1</t>
  </si>
  <si>
    <t>117D515000388</t>
  </si>
  <si>
    <t>75060469</t>
  </si>
  <si>
    <t>Společenství Hálkova 9 Cheb</t>
  </si>
  <si>
    <t>117D515000390</t>
  </si>
  <si>
    <t>26455943</t>
  </si>
  <si>
    <t>Společenství vlastníků bytů domu čp. 2334/14</t>
  </si>
  <si>
    <t>117D515000395</t>
  </si>
  <si>
    <t>29162602</t>
  </si>
  <si>
    <t>Společenství domu 293/II v Klatovech</t>
  </si>
  <si>
    <t>117D515000397</t>
  </si>
  <si>
    <t>24303631</t>
  </si>
  <si>
    <t>Společenství domu čp. 2358, Praha 3, Vinohrady</t>
  </si>
  <si>
    <t>117D515000398</t>
  </si>
  <si>
    <t>72041854</t>
  </si>
  <si>
    <t>Společenství vlastníků jednotek Schnirchova 1447/15, Praha 7</t>
  </si>
  <si>
    <t>117D515000409</t>
  </si>
  <si>
    <t>26800101</t>
  </si>
  <si>
    <t>Společenství vlastníků Tř. 1. Máje 877/42, Olomouc - město</t>
  </si>
  <si>
    <t>117D613000004</t>
  </si>
  <si>
    <t>70856478</t>
  </si>
  <si>
    <t>Národní rada osob se zdravotním postižením České republiky o.s.</t>
  </si>
  <si>
    <t>117D515000327</t>
  </si>
  <si>
    <t>26450232</t>
  </si>
  <si>
    <t>Společenství vlastníků domu čp. 1281, Praha 3, Žižkov</t>
  </si>
  <si>
    <t>117D515000330</t>
  </si>
  <si>
    <t>27814696</t>
  </si>
  <si>
    <t>Společenství pro dům Starodružiníků 1016/4 Olomouc 779 00</t>
  </si>
  <si>
    <t>117D515000331</t>
  </si>
  <si>
    <t>26802635</t>
  </si>
  <si>
    <t>Společenství vlastníků jednotek Polská č.p. 431, č.o. 40, Olomouc, k.ú. Olomouc-město</t>
  </si>
  <si>
    <t>117D515000332</t>
  </si>
  <si>
    <t>26832330</t>
  </si>
  <si>
    <t>Společenství vlastníků jednotek domu Pasteurova 2, Olomouc</t>
  </si>
  <si>
    <t>117D515000333</t>
  </si>
  <si>
    <t>27838455</t>
  </si>
  <si>
    <t>Společenství pro dům Dukelská 1009/14, 77900 Olomouc</t>
  </si>
  <si>
    <t>117D515000334</t>
  </si>
  <si>
    <t>26798930</t>
  </si>
  <si>
    <t>Společenství vlastníků Kollárovo nám. 709/8, Olomouc</t>
  </si>
  <si>
    <t>117D515000337</t>
  </si>
  <si>
    <t>73701432</t>
  </si>
  <si>
    <t>Společenství pro dům Edvarda Beneše 14 v Plzni</t>
  </si>
  <si>
    <t>117D515000338</t>
  </si>
  <si>
    <t>26811189</t>
  </si>
  <si>
    <t>Společenství vlastníků jednotek domu Praskova 16, Olomouc</t>
  </si>
  <si>
    <t>117D515000339</t>
  </si>
  <si>
    <t>26825651</t>
  </si>
  <si>
    <t>Společenství vlastníků jednotek Univerzitní č.p. 283/č.o. 2</t>
  </si>
  <si>
    <t>117D515000344</t>
  </si>
  <si>
    <t>71246291</t>
  </si>
  <si>
    <t>Společenství Dukelská 26 Cheb</t>
  </si>
  <si>
    <t>117D515000346</t>
  </si>
  <si>
    <t>26788012</t>
  </si>
  <si>
    <t>Společenství vlastníků jednotek domu Šantova 2, Olomouc</t>
  </si>
  <si>
    <t>117D515000347</t>
  </si>
  <si>
    <t>28388747</t>
  </si>
  <si>
    <t>Společenství vlastníků jednotek domu Liliová 13 čp. 221 Praha 1</t>
  </si>
  <si>
    <t>117D515000351</t>
  </si>
  <si>
    <t>72563214</t>
  </si>
  <si>
    <t>Společenství Hálkova 13 Cheb</t>
  </si>
  <si>
    <t>117D515000354</t>
  </si>
  <si>
    <t>29133718</t>
  </si>
  <si>
    <t>Společenství vlastníků jednotek domu Bílkova 13, 15 čp. 864 Praha 1</t>
  </si>
  <si>
    <t>117D515000355</t>
  </si>
  <si>
    <t>24297267</t>
  </si>
  <si>
    <t>Společenství vlastníků jednotek, Dukelských hrdinů 617/56, Praha 7</t>
  </si>
  <si>
    <t>117D515000357</t>
  </si>
  <si>
    <t>28657900</t>
  </si>
  <si>
    <t>Společenství vlastníků jednotek domu Komenského 899/14, Olomouc</t>
  </si>
  <si>
    <t>117D515000358</t>
  </si>
  <si>
    <t>29001102</t>
  </si>
  <si>
    <t>Společenství pro dům Lucemburská 2016, Praha 3</t>
  </si>
  <si>
    <t>117D515000359</t>
  </si>
  <si>
    <t>24211893</t>
  </si>
  <si>
    <t>Společenství vlastníků jednotek v budově č.p. 1736</t>
  </si>
  <si>
    <t>117D514000284</t>
  </si>
  <si>
    <t>60103221</t>
  </si>
  <si>
    <t>Kongregace sester Matky Božího milosrdenství</t>
  </si>
  <si>
    <t>117D514000295</t>
  </si>
  <si>
    <t>POMOC Týn nad Vltavou, z.s.</t>
  </si>
  <si>
    <t>65051238</t>
  </si>
  <si>
    <t>117D11F000028</t>
  </si>
  <si>
    <t>65992466</t>
  </si>
  <si>
    <t>SDRUŽENÍ HISTORICKÝCH SÍDEL ČECH,MORAVY A SLEZSKA</t>
  </si>
  <si>
    <t>117D11F000029</t>
  </si>
  <si>
    <t>117D11F000035</t>
  </si>
  <si>
    <t>65471318</t>
  </si>
  <si>
    <t>HELP TOUR - Agentura pro rozvoj cestovního ruchu</t>
  </si>
  <si>
    <t>117D11F000036</t>
  </si>
  <si>
    <t>117D11F000037</t>
  </si>
  <si>
    <t>117D11F000038</t>
  </si>
  <si>
    <t>117D11F000045</t>
  </si>
  <si>
    <t>27250318</t>
  </si>
  <si>
    <t>Zlatý pruh Polabí,o.p.s.</t>
  </si>
  <si>
    <t>117D11F000046</t>
  </si>
  <si>
    <t>117D11H000080</t>
  </si>
  <si>
    <t>26057573</t>
  </si>
  <si>
    <t>Společenství vlastníků jednotek domu čp. 1124, Strakonice</t>
  </si>
  <si>
    <t>117D11H000111</t>
  </si>
  <si>
    <t>28107276</t>
  </si>
  <si>
    <t>Společenství vlastníků pro dům čp. 1262</t>
  </si>
  <si>
    <t>117D11H000312</t>
  </si>
  <si>
    <t>27462137</t>
  </si>
  <si>
    <t>Společenství pro dům 2571 - 2572, Boženy Vikové - Kunětické, Pardubice</t>
  </si>
  <si>
    <t>117D11H000405</t>
  </si>
  <si>
    <t>26312948</t>
  </si>
  <si>
    <t>Společenství vlastníků jednotek Mánesova 865 - 867</t>
  </si>
  <si>
    <t>117D11H000413</t>
  </si>
  <si>
    <t>28342861</t>
  </si>
  <si>
    <t>Společenství vlastníků jednotek Malinovského 941</t>
  </si>
  <si>
    <t>117D11H000421</t>
  </si>
  <si>
    <t>117D11H000429</t>
  </si>
  <si>
    <t>26892812</t>
  </si>
  <si>
    <t>Společenství vlastníků jednotek 28. října 985</t>
  </si>
  <si>
    <t>117D11H000442</t>
  </si>
  <si>
    <t>26965011</t>
  </si>
  <si>
    <t>Společenství vlastníků jednotek Pod Svahy 989-993</t>
  </si>
  <si>
    <t>117D11H000499</t>
  </si>
  <si>
    <t>24672971</t>
  </si>
  <si>
    <t>Společenství vlastníků jednotek pro dům č.p. 1182 - 1184 ul. 17. listopadu, Mladá Boleslav II</t>
  </si>
  <si>
    <t>117D11H000578</t>
  </si>
  <si>
    <t>26313006</t>
  </si>
  <si>
    <t>Společenství vlastníků na Rybníku 974 - 981</t>
  </si>
  <si>
    <t>117D11H000608</t>
  </si>
  <si>
    <t>117D11H000618</t>
  </si>
  <si>
    <t>28571631</t>
  </si>
  <si>
    <t>Společenství pro dům Trnkova 535/17, 534/19, Olomouc-Nové Sady</t>
  </si>
  <si>
    <t>117D11H000628</t>
  </si>
  <si>
    <t>25469304</t>
  </si>
  <si>
    <t>Společenství vlastníků bl. A3 č.p. 227, 228 ulice Kopistská, Litvínov</t>
  </si>
  <si>
    <t>117D11H000684</t>
  </si>
  <si>
    <t>29248485</t>
  </si>
  <si>
    <t>Společenství vlastníků jednotek bytového domu Třebíč, Družstevní 1018-9</t>
  </si>
  <si>
    <t>117D11H000704</t>
  </si>
  <si>
    <t>26303841</t>
  </si>
  <si>
    <t>Společenství vlastníků jednotek bytového domu Třebíč, Družstevní 1064 - 70</t>
  </si>
  <si>
    <t>117D11H000716</t>
  </si>
  <si>
    <t>26278901</t>
  </si>
  <si>
    <t>Společenství vlastníků jednotek Nitranská 4065,4066,4067,4068</t>
  </si>
  <si>
    <t>117D11H000781</t>
  </si>
  <si>
    <t>26902877</t>
  </si>
  <si>
    <t>Společenství vlastníků jednotek Skácelova 3,5, 695 03 Hodonín</t>
  </si>
  <si>
    <t>117D11H000804</t>
  </si>
  <si>
    <t>29251141</t>
  </si>
  <si>
    <t>Společenství vlastníků jednotek bytového domu Třebíč, Okrajová 1156-65</t>
  </si>
  <si>
    <t>117D11H000805</t>
  </si>
  <si>
    <t>29224446</t>
  </si>
  <si>
    <t>Společenství vlastníků jednotek bytového domu Třebíč, Čeloudova 1116-22</t>
  </si>
  <si>
    <t>117D11H000820</t>
  </si>
  <si>
    <t>28434609</t>
  </si>
  <si>
    <t>Společenství vlastníků jednotek pro dům č.p. 1017 - 1020, ul. Jana Palacha, Mladá Boleslav</t>
  </si>
  <si>
    <t>117D11H000829</t>
  </si>
  <si>
    <t>117D11H000830</t>
  </si>
  <si>
    <t>28605128</t>
  </si>
  <si>
    <t>Společenství vlastníků pro dům Voskovcova 726/4 v Olomouci</t>
  </si>
  <si>
    <t>117D11H000832</t>
  </si>
  <si>
    <t>27765181</t>
  </si>
  <si>
    <t>Společenství vlastníků jednotek domu č.p. 672/16 a 673/18 v ulici Rožňavská, Olomouc</t>
  </si>
  <si>
    <t>117D11H000836</t>
  </si>
  <si>
    <t>28598008</t>
  </si>
  <si>
    <t>Společenství vlastníků Jeremiášova 10, Olomouc - Povel</t>
  </si>
  <si>
    <t>117D11H000837</t>
  </si>
  <si>
    <t>26800934</t>
  </si>
  <si>
    <t>Společenství vlastníků domu na ulici kpt. Jaroše č.p. 333/7, č.p. 334/9, č.p. 335/11 v Olomouci</t>
  </si>
  <si>
    <t>117D11H000838</t>
  </si>
  <si>
    <t>28610849</t>
  </si>
  <si>
    <t>Společenství pro dům Heyrovského 393/1, 394/3, 395/5, Olomouc - Povel</t>
  </si>
  <si>
    <t>117D11H000848</t>
  </si>
  <si>
    <t>28643861</t>
  </si>
  <si>
    <t>Společenství vlastníků jednotek domu č.p. 2524, 2523, Jižní čtvrť IV/6, 7 v Přerově</t>
  </si>
  <si>
    <t>117D11H000856</t>
  </si>
  <si>
    <t>26314339</t>
  </si>
  <si>
    <t>Společenství vlastníků jednotek bytového domu Třebíč, Družstevní 1081-7</t>
  </si>
  <si>
    <t>117D11H000876</t>
  </si>
  <si>
    <t>27515702</t>
  </si>
  <si>
    <t>Společenství vlastníků jednotek domu čp. 1306 v Pardubicích</t>
  </si>
  <si>
    <t>117D11H000888</t>
  </si>
  <si>
    <t>25469177</t>
  </si>
  <si>
    <t>Společenství vlastníků bl. 97 č.p. 2377, 2378, 2379, ulice Budovatelů</t>
  </si>
  <si>
    <t>117D11H000889</t>
  </si>
  <si>
    <t>117D11H000898</t>
  </si>
  <si>
    <t>117D11H000899</t>
  </si>
  <si>
    <t>29398495</t>
  </si>
  <si>
    <t>Společenství vlastníků jednotek domu č.p. 2468, 2469, 2470, 2471, Jižní čtvrť I/13, 14, 15, 16 v Přerově</t>
  </si>
  <si>
    <t>117D11H000900</t>
  </si>
  <si>
    <t>29388759</t>
  </si>
  <si>
    <t>Společenství vlastníků jednotek domu č.p. 2552, 2551, 2550 Jižní čtvrť II/14, 15, 16 v Přerově</t>
  </si>
  <si>
    <t>117D11H000901</t>
  </si>
  <si>
    <t>28656334</t>
  </si>
  <si>
    <t>Společenství vlastníků jednotek domu č.p. 2464, 2465, 2466, 2467, Jižní čtvrť I/9, 10, 11, 12 v Přerově</t>
  </si>
  <si>
    <t>117D11H000902</t>
  </si>
  <si>
    <t>29228671</t>
  </si>
  <si>
    <t>Společenství vlastníků domu Denkova 3943,3944, Kroměříž</t>
  </si>
  <si>
    <t>117D11H000903</t>
  </si>
  <si>
    <t>28276540</t>
  </si>
  <si>
    <t>Společenství vlastníků domu Albertova 4058,4059, Kroměříž</t>
  </si>
  <si>
    <t>117D11H000904</t>
  </si>
  <si>
    <t>28348231</t>
  </si>
  <si>
    <t>Společenství vlastníků domu Francouzská 4035, 4036, Kroměříž</t>
  </si>
  <si>
    <t>117D11H000905</t>
  </si>
  <si>
    <t>26281066</t>
  </si>
  <si>
    <t>Společenství vlastníků jednotek 17. Listopadu 3982</t>
  </si>
  <si>
    <t>117D11H000906</t>
  </si>
  <si>
    <t>26254743</t>
  </si>
  <si>
    <t>Společenství vlastníků jednotek Čs.armády 3998,3999,4000,4001</t>
  </si>
  <si>
    <t>117D11H000908</t>
  </si>
  <si>
    <t>26261146</t>
  </si>
  <si>
    <t>Společenství vlastníků jednotek pro dům Demlova čp. 1025, 1026 v Třebíči</t>
  </si>
  <si>
    <t>117D11H000911</t>
  </si>
  <si>
    <t>26310961</t>
  </si>
  <si>
    <t>Společenství vlastníků jednotek bytového domu Třebíč, Znojemská 986-7</t>
  </si>
  <si>
    <t>117D11H000915</t>
  </si>
  <si>
    <t>28130073</t>
  </si>
  <si>
    <t>Společenství domu čp. 2325, Tábor</t>
  </si>
  <si>
    <t>117D11H000916</t>
  </si>
  <si>
    <t>28142799</t>
  </si>
  <si>
    <t>Společenství pro dům čp. 2326, 2327 Tábor</t>
  </si>
  <si>
    <t>117D11H000917</t>
  </si>
  <si>
    <t>26279959</t>
  </si>
  <si>
    <t>Společenství vlastníků jednotek pro dům Družstevní čp.993,994 v Třebíči</t>
  </si>
  <si>
    <t>117D11H000918</t>
  </si>
  <si>
    <t>26310953</t>
  </si>
  <si>
    <t>Společenství vlastníků jednotek bytového domu Třebíč, Znojemská 984 -5</t>
  </si>
  <si>
    <t>117D11H000924</t>
  </si>
  <si>
    <t>25470531</t>
  </si>
  <si>
    <t>Společenství vlastníků jednotek Na Výšině č.p. 3225, Jablonec nad Nisou</t>
  </si>
  <si>
    <t>117D11H000926</t>
  </si>
  <si>
    <t>29381932</t>
  </si>
  <si>
    <t>Společenství vlastníků jednotek domu č.p. 2546, 2545, Jižní čtvrť IV/8, 9 v Přerově</t>
  </si>
  <si>
    <t>117D11H000927</t>
  </si>
  <si>
    <t>117D11H000928</t>
  </si>
  <si>
    <t>117D11H000931</t>
  </si>
  <si>
    <t>28325001</t>
  </si>
  <si>
    <t>Společenství vlastníků domu Rumunská 4051,4052,4053, Kroměříž</t>
  </si>
  <si>
    <t>117D11H000933</t>
  </si>
  <si>
    <t>25472267</t>
  </si>
  <si>
    <t>"Společenství vlastníků jednotek Liberecká 32 a 34"</t>
  </si>
  <si>
    <t>117D11H000936</t>
  </si>
  <si>
    <t>28746180</t>
  </si>
  <si>
    <t>Společenství pro dům G. Svobody 1713 a 1714 Jirkov</t>
  </si>
  <si>
    <t>117D11H000937</t>
  </si>
  <si>
    <t>86797042</t>
  </si>
  <si>
    <t>Společenství pro dům SNP 1631 Jirkov</t>
  </si>
  <si>
    <t>117D11H000938</t>
  </si>
  <si>
    <t>86796968</t>
  </si>
  <si>
    <t>Společenství pro dům K. Marxe 1676 a 1677 Jirkov</t>
  </si>
  <si>
    <t>117D11H000941</t>
  </si>
  <si>
    <t>72546239</t>
  </si>
  <si>
    <t>Společenství pro dům G. Svobody 1715, 1716 a 1717 Jirkov</t>
  </si>
  <si>
    <t>117D11H000942</t>
  </si>
  <si>
    <t>117D11H000943</t>
  </si>
  <si>
    <t>27776492</t>
  </si>
  <si>
    <t>Společenství vlastníků jednotek pro dům Rožňavská 626/1, 625/3 v Olomouci</t>
  </si>
  <si>
    <t>117D11H000946</t>
  </si>
  <si>
    <t>73731200</t>
  </si>
  <si>
    <t>Společenství pro dům čp. 551/7, Rohová, 360 05 Karlovy Vary</t>
  </si>
  <si>
    <t>117D11H000949</t>
  </si>
  <si>
    <t>117D11H000950</t>
  </si>
  <si>
    <t>72546247</t>
  </si>
  <si>
    <t>Společenství pro dům G. Svobody 1707 a 1708 Jirkov</t>
  </si>
  <si>
    <t>117D11H000952</t>
  </si>
  <si>
    <t>27471403</t>
  </si>
  <si>
    <t>Společenství vlastníků jednotek Bílá čp. 1958, 1959, 1960 Náchod</t>
  </si>
  <si>
    <t>117D11H000953</t>
  </si>
  <si>
    <t>75038471</t>
  </si>
  <si>
    <t>Společenství vlastníků jednotek Závodu Míru 824/57, Karlovy Vary</t>
  </si>
  <si>
    <t>117D11H000960</t>
  </si>
  <si>
    <t>25472151</t>
  </si>
  <si>
    <t>Společenství vlastníků bytů Liberecká 40 a 42</t>
  </si>
  <si>
    <t>117D11H000962</t>
  </si>
  <si>
    <t>25449079</t>
  </si>
  <si>
    <t>Společenství vlastníků jednotek v domě 52 a 54</t>
  </si>
  <si>
    <t>117D11H000984</t>
  </si>
  <si>
    <t>28749375</t>
  </si>
  <si>
    <t>Společenství vlastníků jednotek bl. 98, č.p. 2386, 2387, 2388, Třída Budovatelů, Most</t>
  </si>
  <si>
    <t>117D11H000985</t>
  </si>
  <si>
    <t>117D11H000986</t>
  </si>
  <si>
    <t>28752066</t>
  </si>
  <si>
    <t>Společenství vlastníků jednotek bl. 98/99, č.p. 2406, 2407, tř. Budovatelů, Most</t>
  </si>
  <si>
    <t>117D11H000987</t>
  </si>
  <si>
    <t>28751477</t>
  </si>
  <si>
    <t>Společenství vlastníků jednotek bl. 99, č.p. 2397, 2398, 2399, tř. Budovatelů, Most</t>
  </si>
  <si>
    <t>117D11H000988</t>
  </si>
  <si>
    <t>117D11H000989</t>
  </si>
  <si>
    <t>117D11H000990</t>
  </si>
  <si>
    <t>117D11H000995</t>
  </si>
  <si>
    <t>27761517</t>
  </si>
  <si>
    <t>Společenství vlastníků jednotek domu č.p. 2479, 2480 Jižní čtvrť IV 13, 14 v Přerově</t>
  </si>
  <si>
    <t>117D11H001000</t>
  </si>
  <si>
    <t>26752972</t>
  </si>
  <si>
    <t>Společenství vlastníků bytových jednotek Tylova 392-395</t>
  </si>
  <si>
    <t>117D11H001009</t>
  </si>
  <si>
    <t>25952579</t>
  </si>
  <si>
    <t>Společenství vlastníků jednotek tř. E. Beneše 1416 a 1417, Hradec Králové</t>
  </si>
  <si>
    <t>117D11H001016</t>
  </si>
  <si>
    <t>117D11H001019</t>
  </si>
  <si>
    <t>25887408</t>
  </si>
  <si>
    <t>Společenství vlastníků domu Konečná 1179, VSETÍN</t>
  </si>
  <si>
    <t>117D11H001021</t>
  </si>
  <si>
    <t>26795132</t>
  </si>
  <si>
    <t>Společenství 1729 VS</t>
  </si>
  <si>
    <t>117D11H001023</t>
  </si>
  <si>
    <t>29380782</t>
  </si>
  <si>
    <t>SVJ BD Třebíč, Družstevní 1020-1</t>
  </si>
  <si>
    <t>117D11H001037</t>
  </si>
  <si>
    <t>117D11H001039</t>
  </si>
  <si>
    <t>117D11H001040</t>
  </si>
  <si>
    <t>25469860</t>
  </si>
  <si>
    <t>Společenství vlastníků bl. A5 č.p. 231, 232 ulice Kopistská, Litvínov</t>
  </si>
  <si>
    <t>117D11H001042</t>
  </si>
  <si>
    <t>29452244</t>
  </si>
  <si>
    <t>Společenství vlastníků Rožňavská 643/11, 644/13, Olomouc-Nové Sady</t>
  </si>
  <si>
    <t>117D11H001043</t>
  </si>
  <si>
    <t>29449774</t>
  </si>
  <si>
    <t>Společenství vlastníků jednotek Trnkova 542/32, Olomouc-Nové Sady</t>
  </si>
  <si>
    <t>117D11H001046</t>
  </si>
  <si>
    <t>117D11H001051</t>
  </si>
  <si>
    <t>26300419</t>
  </si>
  <si>
    <t>Společenství vlastníků jednotek bytového domu Třebíč, Demlova 976 - 7</t>
  </si>
  <si>
    <t>117D11H001054</t>
  </si>
  <si>
    <t>26806088</t>
  </si>
  <si>
    <t>Společenství Pod Žamboškou 1037</t>
  </si>
  <si>
    <t>117D11H001072</t>
  </si>
  <si>
    <t>117D11H001078</t>
  </si>
  <si>
    <t>26792371</t>
  </si>
  <si>
    <t>Společenství vlastníků jednotek v domě č.p. 1242 na ulici Antonína Sovy v Opavě - Kateřinkách</t>
  </si>
  <si>
    <t>117D11H001079</t>
  </si>
  <si>
    <t>26813947</t>
  </si>
  <si>
    <t>Společenství vlastníků jednotek Černá 1408/15, Opava</t>
  </si>
  <si>
    <t>117D11H001083</t>
  </si>
  <si>
    <t>26109751</t>
  </si>
  <si>
    <t>Společenství vlastníků pro dům čp. 1085 a 1086</t>
  </si>
  <si>
    <t>117D11H001085</t>
  </si>
  <si>
    <t>117D11H001091</t>
  </si>
  <si>
    <t>117D11H001092</t>
  </si>
  <si>
    <t>117D11H001115</t>
  </si>
  <si>
    <t>117D11H001116</t>
  </si>
  <si>
    <t>117D11H001117</t>
  </si>
  <si>
    <t>27336450</t>
  </si>
  <si>
    <t>Společenství vlastníků jednotek blok A2, č.p. 225,226, ulice Kopistská, Litvínov</t>
  </si>
  <si>
    <t>117D11H001135</t>
  </si>
  <si>
    <t>26066211</t>
  </si>
  <si>
    <t>Společenství vlastníků jednotek v domě čp. 444 ul. Vinařického a čp. 445 ul. Na Stínadlech</t>
  </si>
  <si>
    <t>117D11H001138</t>
  </si>
  <si>
    <t>26057506</t>
  </si>
  <si>
    <t>Společenství vlastníků Mlýnská 1087</t>
  </si>
  <si>
    <t>117D11H001143</t>
  </si>
  <si>
    <t>26064651</t>
  </si>
  <si>
    <t>Společenství vlastníků jednotek domu čp. 396 v Jablonského ulici v Písku</t>
  </si>
  <si>
    <t>117D11H001145</t>
  </si>
  <si>
    <t>26105870</t>
  </si>
  <si>
    <t>Společenství vlastníků jednotek domu č.p. 381 v Třebízského ulici v Písku</t>
  </si>
  <si>
    <t>117D11H001150</t>
  </si>
  <si>
    <t>25471139</t>
  </si>
  <si>
    <t>Společenství vlastníků bl. A6 č.p. 233, 234 ulice Gluckova, Litvínov</t>
  </si>
  <si>
    <t>117D11H001151</t>
  </si>
  <si>
    <t>27293998</t>
  </si>
  <si>
    <t>Společenství vlastníků jednotek bl. A1, č.p. 223, 224, ulice Kopistská, Litvínov</t>
  </si>
  <si>
    <t>117D11H001152</t>
  </si>
  <si>
    <t>117D11H001153</t>
  </si>
  <si>
    <t>117D11H001286</t>
  </si>
  <si>
    <t>27337618</t>
  </si>
  <si>
    <t>Společenství domu Haškova 952-953</t>
  </si>
  <si>
    <t>TJ Smilovice</t>
  </si>
  <si>
    <t>Občanské sdružení JURTA</t>
  </si>
  <si>
    <t>00476684</t>
  </si>
  <si>
    <t>Cisterciácké opatství Vyšší Brod</t>
  </si>
  <si>
    <t>Podještědský FC Český Dub</t>
  </si>
  <si>
    <t>Konvent minoritů v Krnově</t>
  </si>
  <si>
    <t>Svaz integrované a ekologické produkce hroznů a vína, o.s. Ekovín</t>
  </si>
  <si>
    <t>Jihočeská hospodářská komora</t>
  </si>
  <si>
    <t>Chaloupky, o.p.s. školská zařízení pro zájmové a další vzdělávání</t>
  </si>
  <si>
    <t>Hrady na Malši, o.s.</t>
  </si>
  <si>
    <t>Energetická agentura Vysočiny, z.s.p.o.</t>
  </si>
  <si>
    <t>Severomoravské regionální sdružení ČSOP, o.s.</t>
  </si>
  <si>
    <t>Společnost pro trvale udržitelný rozvoj Šluknovska</t>
  </si>
  <si>
    <t>HC Slovan Ústí nad Labem</t>
  </si>
  <si>
    <t>Metodické evaluační centrum, o.p.s.</t>
  </si>
  <si>
    <t>Euroregion Pomezí Čech, Moravy a Kladska - Euroregion Glacensis</t>
  </si>
  <si>
    <t>Regionální rozvojová agentura Východní Moravy</t>
  </si>
  <si>
    <t>ZERA - Zemědělská a ekologická regionální agentura, o.s.</t>
  </si>
  <si>
    <t>Muzeum fotoghrafie a moderních obrazových médií, o.p.s.</t>
  </si>
  <si>
    <t>Společně, o.p.s.</t>
  </si>
  <si>
    <t>Nadace Partnerství</t>
  </si>
  <si>
    <t>Česká televize</t>
  </si>
  <si>
    <t>MS Vodní záchranná služba ČČK Český Krumlov</t>
  </si>
  <si>
    <t>Viktoria Plzeň - fotbal, o.s.</t>
  </si>
  <si>
    <t>Centrála cestovního ruchu-Jižní Morava, z.s.p.o.</t>
  </si>
  <si>
    <t>Nadace Jihočeské cyklostezky</t>
  </si>
  <si>
    <t>Junák - svaz skautů a skautek</t>
  </si>
  <si>
    <t>Docela velké divadlo</t>
  </si>
  <si>
    <t>Suchopýr, o.p.s.</t>
  </si>
  <si>
    <t>Collegium Bohemicum, o.p.s.</t>
  </si>
  <si>
    <t>Euroregion Šumava  jihozápadní Čechy</t>
  </si>
  <si>
    <t>Společnost pro Lužické hory</t>
  </si>
  <si>
    <t>Tělovýchovná jednota SLAVOJ SEVEROTUK, o.s.</t>
  </si>
  <si>
    <t>Sdružení Silva Nortica Run</t>
  </si>
  <si>
    <t>Římskokatolická farnost mariánské Radčice</t>
  </si>
  <si>
    <t xml:space="preserve">Regionální sdružení územní spolupráce Těšínského Slezska </t>
  </si>
  <si>
    <t>Bohemia JazzFest, o.p.s.</t>
  </si>
  <si>
    <t>Jihočeská rozvojová, o.p.s.</t>
  </si>
  <si>
    <t>Základní škola Pastelka, o.p.s.</t>
  </si>
  <si>
    <t>KLACR, o.s.</t>
  </si>
  <si>
    <t>Aktivní Horňácko, o.s.</t>
  </si>
  <si>
    <t>Gymnázium Varnsdorf</t>
  </si>
  <si>
    <t>Okresní hospodářská komora Brno-venkov</t>
  </si>
  <si>
    <t>Sdružení NiPaS, o.s.</t>
  </si>
  <si>
    <t>Sdružení obcí a měst jižní Moravy</t>
  </si>
  <si>
    <t>Občanské sdružení PAMĚŤ</t>
  </si>
  <si>
    <t>Čmelák - Společnost přátel přírody</t>
  </si>
  <si>
    <t>Sdružení obcí Libereckého kraje  SOLK</t>
  </si>
  <si>
    <t>Trianon-Čechy, o.s.</t>
  </si>
  <si>
    <t>Technologické inovační centrum, s.r.o.</t>
  </si>
  <si>
    <t>Římskokatolická farnost svatého Michala Olomouc</t>
  </si>
  <si>
    <t>ZO ČSOP Teplice-FERGUNNA</t>
  </si>
  <si>
    <t>Okresní hospodářská komora Liberec</t>
  </si>
  <si>
    <t>Trojzemí, o.p.s.</t>
  </si>
  <si>
    <t>Krajská hospodářská komora kraje Vysočina</t>
  </si>
  <si>
    <t>Centrum pro komunitní práci západní Čechy</t>
  </si>
  <si>
    <t>Infocentrum města Karlovy Vary, o.p.s.</t>
  </si>
  <si>
    <t>Region Slovácko-sdružení pro rozvoj cestovního ruchu</t>
  </si>
  <si>
    <t>Terra Tachovia</t>
  </si>
  <si>
    <t>EVROPAN, o.s.</t>
  </si>
  <si>
    <t>Agentura pro ekonomický rozvoj Vsetínska, o.p.s.</t>
  </si>
  <si>
    <t>Středisko ekologické výchovy a etiky Rýchory - SEVER, Brontosaurus Krkonoše</t>
  </si>
  <si>
    <t>Regionální hospodářská komora Brno</t>
  </si>
  <si>
    <t>Oblastní charita Most</t>
  </si>
  <si>
    <t>Hostinný dům, o.p.s.</t>
  </si>
  <si>
    <t>Alka Wildlife, o.p.s.</t>
  </si>
  <si>
    <t>Hockey club Plzeň 1929</t>
  </si>
  <si>
    <t>Orlické hory a Podorlicko</t>
  </si>
  <si>
    <t>Okresní hospodářská komora Hodonín</t>
  </si>
  <si>
    <t>Venkovský prostor, o.p.s.</t>
  </si>
  <si>
    <t>Krajská hospodářská komora Zlínského kraje</t>
  </si>
  <si>
    <t>Asociace turistických oddílů mládeže České republiky</t>
  </si>
  <si>
    <t>Sdružení Českolipsko</t>
  </si>
  <si>
    <t>Vzdělávací a rekreační centrum Lesná, o.p.s.</t>
  </si>
  <si>
    <t>Občanské sdružení D.R.A.K.</t>
  </si>
  <si>
    <t>Regionální hospodářská komora Poohří</t>
  </si>
  <si>
    <t>Horský Klub Lesná v Krušných horách, o.s.</t>
  </si>
  <si>
    <t>Sdružení Růže</t>
  </si>
  <si>
    <t>JIZERSKÁ, o.p.s.</t>
  </si>
  <si>
    <t>Krajská hospodářská komora Ústeckého kraje</t>
  </si>
  <si>
    <t>Hladinová záchranná služba Kovářov</t>
  </si>
  <si>
    <t>Důl Jan Šverma, o.p.s.</t>
  </si>
  <si>
    <t>ZO Českého svazu ochránců přírody Nový Jičín</t>
  </si>
  <si>
    <t>A.Rocha - Křesťané v ochraně přírody, o.p.s.</t>
  </si>
  <si>
    <t>Podkrušnohorské technické muzeum, o.p.s.</t>
  </si>
  <si>
    <t>Ledex, o.p.s</t>
  </si>
  <si>
    <t>Občanské sdružení Krok</t>
  </si>
  <si>
    <t>Jihočeské folklorní sdružení</t>
  </si>
  <si>
    <t>Basketbalový klub Kondoři Liberec</t>
  </si>
  <si>
    <t>CFA - czech Furioso Association, o.s.</t>
  </si>
  <si>
    <t>Ekoport, spolek</t>
  </si>
  <si>
    <t>Občanské sdružení Rozkvět zahrady jižních Čech - místní akční skupina</t>
  </si>
  <si>
    <t>00675458</t>
  </si>
  <si>
    <t>Českomoravská konfederace odborových svazů</t>
  </si>
  <si>
    <t>MAS Blanenský les - Netolico, o.p.s.</t>
  </si>
  <si>
    <t>Římskokatolická farnost Mariánské Lázně</t>
  </si>
  <si>
    <t>Mezinárodní centrum duchovní obnovy</t>
  </si>
  <si>
    <t>Basketbalový klub Kondoří Liberec, spolek</t>
  </si>
  <si>
    <t>Rakousko-česká hospodářská společnost</t>
  </si>
  <si>
    <t>01493388</t>
  </si>
  <si>
    <t>Sklářská Šumava</t>
  </si>
  <si>
    <t>BIC innovation, z.s.p.o.</t>
  </si>
  <si>
    <t>Regioskop, z.s.p.o.</t>
  </si>
  <si>
    <t>Iniciativa pro děčínský zámek, o.s.</t>
  </si>
  <si>
    <t>Smluvní sportovní klub Talent-90 při Bolevecké základní škole</t>
  </si>
  <si>
    <t>VŠO DAKOL a SŠ DAKOL, o.p.s.</t>
  </si>
  <si>
    <t>Okresní hospodářská komora v Jablonci nad Nisou</t>
  </si>
  <si>
    <t>Regionální sdružení Šumava</t>
  </si>
  <si>
    <t>Centrum pro komunitní práce Moravskoslezský kraj</t>
  </si>
  <si>
    <t>Jihočeská agentura pro podporu inovačního podnikání, o.p.s.</t>
  </si>
  <si>
    <t>Jihočeská společnost pro rozvoj lidských zdrojů, o.p.s.</t>
  </si>
  <si>
    <t>Okresní hodpodářská komora Jeseník</t>
  </si>
  <si>
    <t>SK Volejbal Ústí nad Labem</t>
  </si>
  <si>
    <t>Boveraclub, spolek</t>
  </si>
  <si>
    <t>Centrum pro rodinu a sociální péči, z.s.</t>
  </si>
  <si>
    <t>Nadační fond Zelený poklad</t>
  </si>
  <si>
    <t>"Knoflík" - Sdružení pro mimoškolní vzdělávání mládeže</t>
  </si>
  <si>
    <t>Regionální rozvojová agentura jižní Moravy</t>
  </si>
  <si>
    <t>Občanské sdružení Suchá kotva</t>
  </si>
  <si>
    <t>Sladovna Písek, o.p.s.</t>
  </si>
  <si>
    <t>Cheb 1991-Kulturní spolupráce</t>
  </si>
  <si>
    <t>Via Regia, o.s.</t>
  </si>
  <si>
    <t>CG Niké, z.ú.</t>
  </si>
  <si>
    <t>Reel Prague, o.s.</t>
  </si>
  <si>
    <t>Místní skupina Polského kulturně-osvětového svazu v Mostech u Jablunkova</t>
  </si>
  <si>
    <t>Plzeň 2015, o.p.s.</t>
  </si>
  <si>
    <t>Centrum umění Kvilda, spolek</t>
  </si>
  <si>
    <t>Diecézní charita Brno</t>
  </si>
  <si>
    <t>ProWel</t>
  </si>
  <si>
    <t>ENVIC, o.s.</t>
  </si>
  <si>
    <t>Jihomoravská rada dětí a mládeže</t>
  </si>
  <si>
    <t>Jihomoravské centrum pro mezinárodní mobilitu, z.s.p.o.</t>
  </si>
  <si>
    <t>JIC, z.s.p.o.</t>
  </si>
  <si>
    <t>Beskydská tvorba</t>
  </si>
  <si>
    <t>Regionální rozvojová agentura Šumava, o.p.s.</t>
  </si>
  <si>
    <t>Techmánie Science Center, o.p.s.</t>
  </si>
  <si>
    <t>Centrum tradičních řemesel Královské Poříčí, o.p.s.</t>
  </si>
  <si>
    <t>Sorbus</t>
  </si>
  <si>
    <t xml:space="preserve">Sdružení obcí Vysočina </t>
  </si>
  <si>
    <t>Vzdělávací a informační středisko Bílé karpaty, o.p.s.</t>
  </si>
  <si>
    <t>Občanské sdružení Ametyst</t>
  </si>
  <si>
    <t>Občanské sdružení Kunovjan</t>
  </si>
  <si>
    <t>Pozitivní projekty</t>
  </si>
  <si>
    <t>FBK Valašské Meziříčí, z.s.</t>
  </si>
  <si>
    <t>Bonton, z.s.</t>
  </si>
  <si>
    <t>Chalupění, z.s.</t>
  </si>
  <si>
    <t>Slovácký běžecký klub Kyjov, z.s.</t>
  </si>
  <si>
    <t>1. Judo Club Baník Ostrava, z.s.</t>
  </si>
  <si>
    <t>Turisma, z.s.</t>
  </si>
  <si>
    <t>Moravskoslezský automobilový klastr, z.s.</t>
  </si>
  <si>
    <t>Marendi, z.s.</t>
  </si>
  <si>
    <t>Silva Sacra, z.s.</t>
  </si>
  <si>
    <t>Region Panda, z.s.</t>
  </si>
  <si>
    <t>Českomoravská myslivecká jednota, z.s. - okresní myslivecký spolek Olomouc</t>
  </si>
  <si>
    <t>Institut EuroSchola, z.ú.</t>
  </si>
  <si>
    <t>Společnost Vincence Priessnitze, z.s.</t>
  </si>
  <si>
    <t>22835661</t>
  </si>
  <si>
    <t>Česká rada pro šetrné budovy, z.s.</t>
  </si>
  <si>
    <t>117D514000499</t>
  </si>
  <si>
    <t>117D514000503</t>
  </si>
  <si>
    <t>48428167</t>
  </si>
  <si>
    <t>Římskokatolická farnost Dubicko</t>
  </si>
  <si>
    <t>117D623000001</t>
  </si>
  <si>
    <t>Rozvoj MTZ MMR</t>
  </si>
  <si>
    <t>IROP</t>
  </si>
  <si>
    <t>OPTP 2014+</t>
  </si>
  <si>
    <t>Podpora bydlení</t>
  </si>
  <si>
    <t>Bezbariérové obce</t>
  </si>
  <si>
    <t>Národní program podpory cest. ruchu</t>
  </si>
  <si>
    <t>Přeshraniční spolupráce - cíl 3</t>
  </si>
  <si>
    <t>Přeshraniční spolupráce - cíl 2</t>
  </si>
  <si>
    <t>Poskytnuté dle Zásad</t>
  </si>
  <si>
    <t>IOP</t>
  </si>
  <si>
    <t>OPTP 2007-2013</t>
  </si>
  <si>
    <t>Podpora rozvoje bydlení - podporované byty</t>
  </si>
  <si>
    <t>Podpora rozvoje bydlení - olověné rozvody</t>
  </si>
  <si>
    <t>Kapitola 317 - Ministerstvo pro místní rozvoj</t>
  </si>
  <si>
    <t>117D515000402</t>
  </si>
  <si>
    <t>26452880</t>
  </si>
  <si>
    <t>Společenství domu Boleslavská 1906/9, Praha 3 - Vinohrady</t>
  </si>
  <si>
    <t>117D515000414</t>
  </si>
  <si>
    <t>117D515000416</t>
  </si>
  <si>
    <t>117D515000419</t>
  </si>
  <si>
    <t>117D515000424</t>
  </si>
  <si>
    <t>117D515000425</t>
  </si>
  <si>
    <t>117D515000426</t>
  </si>
  <si>
    <t>117D515000427</t>
  </si>
  <si>
    <t>117D515000428</t>
  </si>
  <si>
    <t>117D515000429</t>
  </si>
  <si>
    <t>117D515000432</t>
  </si>
  <si>
    <t>117D515000433</t>
  </si>
  <si>
    <t>117D515000434</t>
  </si>
  <si>
    <t>117D515000443</t>
  </si>
  <si>
    <t>24684996</t>
  </si>
  <si>
    <t>26821991</t>
  </si>
  <si>
    <t>26444810</t>
  </si>
  <si>
    <t>27824730</t>
  </si>
  <si>
    <t>27806294</t>
  </si>
  <si>
    <t>27791092</t>
  </si>
  <si>
    <t>26785421</t>
  </si>
  <si>
    <t>73701271</t>
  </si>
  <si>
    <t>28817907</t>
  </si>
  <si>
    <t>27890414</t>
  </si>
  <si>
    <t>27145441</t>
  </si>
  <si>
    <t>24849626</t>
  </si>
  <si>
    <t>Společenství vlastníků jednotek domu V Horní stromce 2300, Praha 3</t>
  </si>
  <si>
    <t>Společenství vlastníků U solných mlýnů 340/7,Olomouc-Holice</t>
  </si>
  <si>
    <t>Společenství vlastníků jednotek V zálomu 1268</t>
  </si>
  <si>
    <t>Společenství pro dům Praskova 1013/13, 1014/15, Olomouc 779 00</t>
  </si>
  <si>
    <t>Společenství pro dům Dr.M.Horákové 1020/17, 1031/15 Olomouc</t>
  </si>
  <si>
    <t>Společenství pro dům Charkovská 983/3, Olomouc</t>
  </si>
  <si>
    <t>Společenství vlastníků jednotek Pasteurova č.p. 771/4, Olomouc</t>
  </si>
  <si>
    <t>Společenství pro dům Doudlevecká 55 v Plzni</t>
  </si>
  <si>
    <t>Společenství vlastníků jednotek Okružní 700, Hradec Králové</t>
  </si>
  <si>
    <t>Společenství vlastníků jednotek Jičínská 1787, Praha 3 - Žižkov</t>
  </si>
  <si>
    <t>Společenství vlastníků jednotek domu čp. 2060, k.ú. Nové Město v Praze 1</t>
  </si>
  <si>
    <t>Společenství vlastníků jednotek domu Masná 19 čp. 697 Praha 1</t>
  </si>
  <si>
    <t>117D613000005</t>
  </si>
  <si>
    <t>70856479</t>
  </si>
  <si>
    <t>Biskupství brněnské</t>
  </si>
  <si>
    <t>Lnářský svaz ČR, zájmové sdružení lnářů ČR</t>
  </si>
  <si>
    <t>Euroregion Nisa - regionální sdružení</t>
  </si>
  <si>
    <t>ZO ČSOP Veronica</t>
  </si>
  <si>
    <t>Basketbalový klub Ústí nad Labem</t>
  </si>
  <si>
    <t>Klub polského kapitálu v ČR, o.s.</t>
  </si>
  <si>
    <t>Education TalentCulture, z.s.</t>
  </si>
  <si>
    <t>Kolegium pro duchovní hudbu, o.s.</t>
  </si>
  <si>
    <t>MAS Horňácko a Ostrožsko, z.s.</t>
  </si>
  <si>
    <t>Občanské sdružení Přírodní zahrada</t>
  </si>
  <si>
    <t>Jihočeská společnost pro ochranu přírody a myslivost, o.p.s.</t>
  </si>
  <si>
    <t>4. ZO ČSOP Tilia</t>
  </si>
  <si>
    <t>Římskokatolická farnost - arciděkanství Liberec</t>
  </si>
  <si>
    <t>Euroregion Krušhonoří - Česká část</t>
  </si>
  <si>
    <t>Farní sbor Českobratrské církve evangelické v Aši</t>
  </si>
  <si>
    <t>Centrum pro komunitní práci Ústí nad Labem</t>
  </si>
  <si>
    <t>Akademie, o.p.s.</t>
  </si>
  <si>
    <t>Antikomplex - hnutí proti xenofobii, z.s.</t>
  </si>
  <si>
    <t>Energy Centre České Budějovice</t>
  </si>
  <si>
    <t>Euroregion Siesia - CZ</t>
  </si>
  <si>
    <t>Základní škola paseka, o.p.s.</t>
  </si>
  <si>
    <t>Sdružení obcí Vysočiny</t>
  </si>
  <si>
    <t>Krajská hospodářská komora Jihomoravského kraje</t>
  </si>
  <si>
    <t>Místní akční skupina POŠUMAVÍ, z.s.</t>
  </si>
  <si>
    <t>Kapitola: Ministerstvo pro místní rovzoj</t>
  </si>
  <si>
    <t>522 - Neinvestiční transfery neziskovým a podobným organizacím</t>
  </si>
  <si>
    <t>max.počet příjemců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</si>
</sst>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\ _K_č_-;\-* #,##0\ _K_č_-;_-* &quot;-&quot;\ _K_č_-;_-@_-"/>
    <numFmt numFmtId="164" formatCode="_-* #,##0\ _K_č_s_-;\-* #,##0\ _K_č_s_-;_-* &quot;-&quot;\ _K_č_s_-;_-@_-"/>
    <numFmt numFmtId="165" formatCode="m\o\n\th\ d\,\ \y\y\y\y"/>
    <numFmt numFmtId="166" formatCode="d/\ m\Řs\ˇ\c\ yyyy"/>
  </numFmts>
  <fonts count="52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</font>
    <font>
      <sz val="1"/>
      <color indexed="8"/>
      <name val="Courier"/>
      <family val="3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8"/>
      <name val="Calibri"/>
      <family val="2"/>
    </font>
    <font>
      <i/>
      <sz val="10"/>
      <color indexed="18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"/>
      <color indexed="8"/>
      <name val="Courier"/>
      <family val="3"/>
    </font>
    <font>
      <b/>
      <sz val="11"/>
      <color indexed="9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sz val="9"/>
      <name val="Times New Roman"/>
      <family val="1"/>
      <charset val="238"/>
    </font>
    <font>
      <sz val="10"/>
      <name val="Times New Roman CE"/>
      <charset val="238"/>
    </font>
    <font>
      <sz val="8"/>
      <name val="Arial"/>
      <family val="2"/>
      <charset val="238"/>
    </font>
    <font>
      <b/>
      <sz val="11"/>
      <color indexed="63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8"/>
      <color indexed="8"/>
      <name val="Arial"/>
      <family val="2"/>
    </font>
    <font>
      <sz val="8"/>
      <color indexed="62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12"/>
      <color theme="1"/>
      <name val="Times New Roman"/>
      <family val="2"/>
      <charset val="238"/>
    </font>
    <font>
      <sz val="11"/>
      <color theme="1"/>
      <name val="Times New Roman"/>
      <family val="1"/>
      <charset val="238"/>
    </font>
    <font>
      <sz val="10.5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u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2"/>
      <color theme="1"/>
      <name val="Calibri"/>
      <family val="2"/>
      <charset val="238"/>
    </font>
    <font>
      <sz val="11"/>
      <name val="Times New Roman"/>
      <family val="1"/>
      <charset val="238"/>
    </font>
    <font>
      <sz val="11"/>
      <color indexed="64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2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35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24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23"/>
        <bgColor indexed="23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lightUp">
        <fgColor indexed="48"/>
        <bgColor indexed="41"/>
      </patternFill>
    </fill>
    <fill>
      <patternFill patternType="solid">
        <fgColor indexed="58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3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37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auto="1"/>
      </right>
      <top style="hair">
        <color indexed="64"/>
      </top>
      <bottom/>
      <diagonal/>
    </border>
    <border>
      <left style="thin">
        <color auto="1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136">
    <xf numFmtId="0" fontId="0" fillId="0" borderId="0"/>
    <xf numFmtId="0" fontId="3" fillId="0" borderId="0"/>
    <xf numFmtId="0" fontId="6" fillId="0" borderId="0">
      <protection locked="0"/>
    </xf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4" borderId="0" applyNumberFormat="0" applyBorder="0" applyAlignment="0" applyProtection="0"/>
    <xf numFmtId="0" fontId="7" fillId="3" borderId="0" applyNumberFormat="0" applyBorder="0" applyAlignment="0" applyProtection="0"/>
    <xf numFmtId="0" fontId="7" fillId="11" borderId="0" applyNumberFormat="0" applyBorder="0" applyAlignment="0" applyProtection="0"/>
    <xf numFmtId="0" fontId="7" fillId="5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3" borderId="0" applyNumberFormat="0" applyBorder="0" applyAlignment="0" applyProtection="0"/>
    <xf numFmtId="0" fontId="8" fillId="17" borderId="0" applyNumberFormat="0" applyBorder="0" applyAlignment="0" applyProtection="0"/>
    <xf numFmtId="0" fontId="8" fillId="5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7" borderId="0" applyNumberFormat="0" applyBorder="0" applyAlignment="0" applyProtection="0"/>
    <xf numFmtId="0" fontId="8" fillId="10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10" fillId="23" borderId="0" applyNumberFormat="0" applyBorder="0" applyAlignment="0" applyProtection="0"/>
    <xf numFmtId="0" fontId="10" fillId="30" borderId="0" applyNumberFormat="0" applyBorder="0" applyAlignment="0" applyProtection="0"/>
    <xf numFmtId="0" fontId="9" fillId="24" borderId="0" applyNumberFormat="0" applyBorder="0" applyAlignment="0" applyProtection="0"/>
    <xf numFmtId="0" fontId="9" fillId="32" borderId="0" applyNumberFormat="0" applyBorder="0" applyAlignment="0" applyProtection="0"/>
    <xf numFmtId="0" fontId="9" fillId="21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9" fillId="21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9" fillId="39" borderId="0" applyNumberFormat="0" applyBorder="0" applyAlignment="0" applyProtection="0"/>
    <xf numFmtId="0" fontId="9" fillId="40" borderId="0" applyNumberFormat="0" applyBorder="0" applyAlignment="0" applyProtection="0"/>
    <xf numFmtId="0" fontId="11" fillId="37" borderId="0" applyNumberFormat="0" applyBorder="0" applyAlignment="0" applyProtection="0"/>
    <xf numFmtId="0" fontId="12" fillId="41" borderId="1" applyNumberFormat="0" applyAlignment="0" applyProtection="0"/>
    <xf numFmtId="0" fontId="6" fillId="0" borderId="0">
      <protection locked="0"/>
    </xf>
    <xf numFmtId="0" fontId="6" fillId="0" borderId="0">
      <protection locked="0"/>
    </xf>
    <xf numFmtId="164" fontId="5" fillId="0" borderId="0" applyFont="0" applyFill="0" applyBorder="0" applyAlignment="0" applyProtection="0"/>
    <xf numFmtId="41" fontId="4" fillId="0" borderId="0" applyFont="0" applyFill="0" applyBorder="0" applyAlignment="0" applyProtection="0"/>
    <xf numFmtId="165" fontId="6" fillId="0" borderId="0">
      <protection locked="0"/>
    </xf>
    <xf numFmtId="166" fontId="6" fillId="0" borderId="0">
      <protection locked="0"/>
    </xf>
    <xf numFmtId="0" fontId="13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0" borderId="0" applyNumberFormat="0" applyFill="0" applyBorder="0" applyAlignment="0" applyProtection="0"/>
    <xf numFmtId="0" fontId="6" fillId="0" borderId="0">
      <protection locked="0"/>
    </xf>
    <xf numFmtId="0" fontId="10" fillId="28" borderId="0" applyNumberFormat="0" applyBorder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>
      <protection locked="0"/>
    </xf>
    <xf numFmtId="0" fontId="18" fillId="0" borderId="0">
      <protection locked="0"/>
    </xf>
    <xf numFmtId="0" fontId="19" fillId="31" borderId="5" applyNumberFormat="0" applyAlignment="0" applyProtection="0"/>
    <xf numFmtId="0" fontId="20" fillId="38" borderId="1" applyNumberFormat="0" applyAlignment="0" applyProtection="0"/>
    <xf numFmtId="0" fontId="21" fillId="0" borderId="6" applyNumberFormat="0" applyFill="0" applyAlignment="0" applyProtection="0"/>
    <xf numFmtId="0" fontId="6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21" fillId="38" borderId="0" applyNumberFormat="0" applyBorder="0" applyAlignment="0" applyProtection="0"/>
    <xf numFmtId="0" fontId="22" fillId="0" borderId="0"/>
    <xf numFmtId="0" fontId="4" fillId="0" borderId="0"/>
    <xf numFmtId="0" fontId="4" fillId="0" borderId="0"/>
    <xf numFmtId="0" fontId="23" fillId="0" borderId="0"/>
    <xf numFmtId="0" fontId="3" fillId="0" borderId="0"/>
    <xf numFmtId="0" fontId="38" fillId="0" borderId="0"/>
    <xf numFmtId="0" fontId="24" fillId="37" borderId="1" applyNumberFormat="0" applyFont="0" applyAlignment="0" applyProtection="0"/>
    <xf numFmtId="0" fontId="25" fillId="41" borderId="7" applyNumberFormat="0" applyAlignment="0" applyProtection="0"/>
    <xf numFmtId="0" fontId="6" fillId="0" borderId="0">
      <protection locked="0"/>
    </xf>
    <xf numFmtId="0" fontId="6" fillId="0" borderId="0">
      <protection locked="0"/>
    </xf>
    <xf numFmtId="4" fontId="26" fillId="47" borderId="1" applyNumberFormat="0" applyProtection="0">
      <alignment vertical="center"/>
    </xf>
    <xf numFmtId="4" fontId="26" fillId="47" borderId="1" applyNumberFormat="0" applyProtection="0">
      <alignment vertical="center"/>
    </xf>
    <xf numFmtId="4" fontId="26" fillId="47" borderId="1" applyNumberFormat="0" applyProtection="0">
      <alignment horizontal="left" vertical="center" indent="1"/>
    </xf>
    <xf numFmtId="0" fontId="27" fillId="45" borderId="8" applyNumberFormat="0" applyProtection="0">
      <alignment horizontal="left" vertical="top" indent="1"/>
    </xf>
    <xf numFmtId="4" fontId="28" fillId="2" borderId="1" applyNumberFormat="0" applyProtection="0">
      <alignment horizontal="right" vertical="center"/>
    </xf>
    <xf numFmtId="4" fontId="28" fillId="48" borderId="1" applyNumberFormat="0" applyProtection="0">
      <alignment horizontal="right" vertical="center"/>
    </xf>
    <xf numFmtId="4" fontId="28" fillId="49" borderId="9" applyNumberFormat="0" applyProtection="0">
      <alignment horizontal="right" vertical="center"/>
    </xf>
    <xf numFmtId="4" fontId="28" fillId="10" borderId="1" applyNumberFormat="0" applyProtection="0">
      <alignment horizontal="right" vertical="center"/>
    </xf>
    <xf numFmtId="4" fontId="28" fillId="16" borderId="1" applyNumberFormat="0" applyProtection="0">
      <alignment horizontal="right" vertical="center"/>
    </xf>
    <xf numFmtId="4" fontId="28" fillId="50" borderId="1" applyNumberFormat="0" applyProtection="0">
      <alignment horizontal="right" vertical="center"/>
    </xf>
    <xf numFmtId="4" fontId="28" fillId="12" borderId="1" applyNumberFormat="0" applyProtection="0">
      <alignment horizontal="right" vertical="center"/>
    </xf>
    <xf numFmtId="4" fontId="28" fillId="6" borderId="1" applyNumberFormat="0" applyProtection="0">
      <alignment horizontal="right" vertical="center"/>
    </xf>
    <xf numFmtId="4" fontId="28" fillId="9" borderId="1" applyNumberFormat="0" applyProtection="0">
      <alignment horizontal="right" vertical="center"/>
    </xf>
    <xf numFmtId="4" fontId="28" fillId="51" borderId="9" applyNumberFormat="0" applyProtection="0">
      <alignment horizontal="left" vertical="center" indent="1"/>
    </xf>
    <xf numFmtId="0" fontId="29" fillId="0" borderId="0"/>
    <xf numFmtId="0" fontId="24" fillId="0" borderId="0">
      <alignment horizontal="left"/>
    </xf>
    <xf numFmtId="0" fontId="30" fillId="52" borderId="0"/>
    <xf numFmtId="4" fontId="31" fillId="14" borderId="9" applyNumberFormat="0" applyProtection="0">
      <alignment horizontal="left" vertical="center" indent="1"/>
    </xf>
    <xf numFmtId="4" fontId="31" fillId="14" borderId="9" applyNumberFormat="0" applyProtection="0">
      <alignment horizontal="left" vertical="center" indent="1"/>
    </xf>
    <xf numFmtId="4" fontId="28" fillId="53" borderId="1" applyNumberFormat="0" applyProtection="0">
      <alignment horizontal="right" vertical="center"/>
    </xf>
    <xf numFmtId="4" fontId="28" fillId="4" borderId="9" applyNumberFormat="0" applyProtection="0">
      <alignment horizontal="left" vertical="center" indent="1"/>
    </xf>
    <xf numFmtId="4" fontId="28" fillId="5" borderId="9" applyNumberFormat="0" applyProtection="0">
      <alignment horizontal="left" vertical="center" indent="1"/>
    </xf>
    <xf numFmtId="0" fontId="28" fillId="11" borderId="1" applyNumberFormat="0" applyProtection="0">
      <alignment horizontal="left" vertical="center" indent="1"/>
    </xf>
    <xf numFmtId="0" fontId="24" fillId="14" borderId="8" applyNumberFormat="0" applyProtection="0">
      <alignment horizontal="left" vertical="top" indent="1"/>
    </xf>
    <xf numFmtId="0" fontId="28" fillId="54" borderId="1" applyNumberFormat="0" applyProtection="0">
      <alignment horizontal="left" vertical="center" indent="1"/>
    </xf>
    <xf numFmtId="0" fontId="24" fillId="5" borderId="8" applyNumberFormat="0" applyProtection="0">
      <alignment horizontal="left" vertical="top" indent="1"/>
    </xf>
    <xf numFmtId="0" fontId="28" fillId="8" borderId="1" applyNumberFormat="0" applyProtection="0">
      <alignment horizontal="left" vertical="center" indent="1"/>
    </xf>
    <xf numFmtId="0" fontId="24" fillId="8" borderId="8" applyNumberFormat="0" applyProtection="0">
      <alignment horizontal="left" vertical="top" indent="1"/>
    </xf>
    <xf numFmtId="0" fontId="28" fillId="4" borderId="1" applyNumberFormat="0" applyProtection="0">
      <alignment horizontal="left" vertical="center" indent="1"/>
    </xf>
    <xf numFmtId="0" fontId="24" fillId="4" borderId="8" applyNumberFormat="0" applyProtection="0">
      <alignment horizontal="left" vertical="top" indent="1"/>
    </xf>
    <xf numFmtId="4" fontId="28" fillId="15" borderId="1" applyNumberFormat="0" applyProtection="0">
      <alignment horizontal="left" vertical="center" indent="1"/>
    </xf>
    <xf numFmtId="0" fontId="24" fillId="55" borderId="10" applyNumberFormat="0">
      <protection locked="0"/>
    </xf>
    <xf numFmtId="0" fontId="26" fillId="14" borderId="11" applyBorder="0"/>
    <xf numFmtId="4" fontId="32" fillId="46" borderId="8" applyNumberFormat="0" applyProtection="0">
      <alignment vertical="center"/>
    </xf>
    <xf numFmtId="4" fontId="33" fillId="56" borderId="12" applyNumberFormat="0" applyProtection="0">
      <alignment vertical="center"/>
    </xf>
    <xf numFmtId="4" fontId="32" fillId="11" borderId="8" applyNumberFormat="0" applyProtection="0">
      <alignment horizontal="left" vertical="center" indent="1"/>
    </xf>
    <xf numFmtId="0" fontId="32" fillId="46" borderId="8" applyNumberFormat="0" applyProtection="0">
      <alignment horizontal="left" vertical="top" indent="1"/>
    </xf>
    <xf numFmtId="4" fontId="28" fillId="0" borderId="1" applyNumberFormat="0" applyProtection="0">
      <alignment horizontal="right" vertical="center"/>
    </xf>
    <xf numFmtId="4" fontId="26" fillId="0" borderId="1" applyNumberFormat="0" applyProtection="0">
      <alignment horizontal="right" vertical="center"/>
    </xf>
    <xf numFmtId="4" fontId="28" fillId="15" borderId="1" applyNumberFormat="0" applyProtection="0">
      <alignment horizontal="left" vertical="center" indent="1"/>
    </xf>
    <xf numFmtId="0" fontId="32" fillId="5" borderId="8" applyNumberFormat="0" applyProtection="0">
      <alignment horizontal="left" vertical="top" indent="1"/>
    </xf>
    <xf numFmtId="4" fontId="34" fillId="57" borderId="9" applyNumberFormat="0" applyProtection="0">
      <alignment horizontal="left" vertical="center" indent="1"/>
    </xf>
    <xf numFmtId="0" fontId="28" fillId="58" borderId="12"/>
    <xf numFmtId="4" fontId="35" fillId="55" borderId="1" applyNumberFormat="0" applyProtection="0">
      <alignment horizontal="right" vertical="center"/>
    </xf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6" fillId="0" borderId="13">
      <protection locked="0"/>
    </xf>
    <xf numFmtId="0" fontId="37" fillId="0" borderId="0" applyNumberFormat="0" applyFill="0" applyBorder="0" applyAlignment="0" applyProtection="0"/>
    <xf numFmtId="0" fontId="2" fillId="0" borderId="0"/>
    <xf numFmtId="0" fontId="4" fillId="0" borderId="0"/>
  </cellStyleXfs>
  <cellXfs count="203">
    <xf numFmtId="0" fontId="0" fillId="0" borderId="0" xfId="0"/>
    <xf numFmtId="4" fontId="39" fillId="0" borderId="14" xfId="80" applyNumberFormat="1" applyFont="1" applyBorder="1" applyAlignment="1">
      <alignment horizontal="right" vertical="center"/>
    </xf>
    <xf numFmtId="0" fontId="39" fillId="0" borderId="14" xfId="80" applyFont="1" applyBorder="1" applyAlignment="1">
      <alignment horizontal="left" vertical="center" wrapText="1"/>
    </xf>
    <xf numFmtId="0" fontId="0" fillId="0" borderId="0" xfId="0" applyAlignment="1">
      <alignment horizontal="centerContinuous" wrapText="1"/>
    </xf>
    <xf numFmtId="0" fontId="45" fillId="0" borderId="0" xfId="0" applyFont="1" applyAlignment="1">
      <alignment horizontal="centerContinuous" wrapText="1"/>
    </xf>
    <xf numFmtId="0" fontId="0" fillId="0" borderId="0" xfId="0" applyAlignment="1">
      <alignment wrapText="1"/>
    </xf>
    <xf numFmtId="0" fontId="0" fillId="0" borderId="0" xfId="0" applyAlignment="1">
      <alignment horizontal="centerContinuous" vertical="center"/>
    </xf>
    <xf numFmtId="0" fontId="44" fillId="0" borderId="0" xfId="80" applyFont="1" applyAlignment="1">
      <alignment horizontal="centerContinuous" vertical="center"/>
    </xf>
    <xf numFmtId="4" fontId="39" fillId="0" borderId="12" xfId="80" applyNumberFormat="1" applyFont="1" applyBorder="1" applyAlignment="1">
      <alignment horizontal="right" vertical="center"/>
    </xf>
    <xf numFmtId="0" fontId="39" fillId="0" borderId="12" xfId="80" applyFont="1" applyBorder="1" applyAlignment="1">
      <alignment horizontal="left" vertical="center" wrapText="1"/>
    </xf>
    <xf numFmtId="0" fontId="0" fillId="0" borderId="14" xfId="0" applyBorder="1"/>
    <xf numFmtId="0" fontId="0" fillId="0" borderId="12" xfId="0" applyBorder="1"/>
    <xf numFmtId="0" fontId="3" fillId="0" borderId="0" xfId="80"/>
    <xf numFmtId="0" fontId="39" fillId="0" borderId="0" xfId="80" applyFont="1"/>
    <xf numFmtId="0" fontId="41" fillId="0" borderId="0" xfId="80" applyFont="1" applyBorder="1"/>
    <xf numFmtId="0" fontId="42" fillId="0" borderId="0" xfId="80" applyFont="1"/>
    <xf numFmtId="0" fontId="0" fillId="0" borderId="0" xfId="0" applyBorder="1"/>
    <xf numFmtId="0" fontId="39" fillId="0" borderId="0" xfId="80" applyFont="1" applyBorder="1" applyAlignment="1">
      <alignment horizontal="left" vertical="center" wrapText="1"/>
    </xf>
    <xf numFmtId="4" fontId="39" fillId="0" borderId="0" xfId="80" applyNumberFormat="1" applyFont="1" applyBorder="1" applyAlignment="1">
      <alignment horizontal="right" vertical="center"/>
    </xf>
    <xf numFmtId="0" fontId="39" fillId="0" borderId="16" xfId="80" applyFont="1" applyBorder="1" applyAlignment="1">
      <alignment horizontal="left" vertical="center" wrapText="1"/>
    </xf>
    <xf numFmtId="0" fontId="39" fillId="0" borderId="17" xfId="80" applyFont="1" applyBorder="1" applyAlignment="1">
      <alignment horizontal="left" vertical="center" wrapText="1"/>
    </xf>
    <xf numFmtId="0" fontId="0" fillId="0" borderId="15" xfId="0" applyBorder="1"/>
    <xf numFmtId="0" fontId="0" fillId="0" borderId="19" xfId="0" applyBorder="1"/>
    <xf numFmtId="0" fontId="40" fillId="0" borderId="18" xfId="0" applyFont="1" applyBorder="1" applyAlignment="1">
      <alignment horizontal="center" vertical="center"/>
    </xf>
    <xf numFmtId="0" fontId="40" fillId="0" borderId="20" xfId="80" applyFont="1" applyBorder="1" applyAlignment="1">
      <alignment horizontal="center" vertical="center" wrapText="1"/>
    </xf>
    <xf numFmtId="0" fontId="40" fillId="0" borderId="20" xfId="80" applyFont="1" applyBorder="1" applyAlignment="1">
      <alignment horizontal="center" vertical="center"/>
    </xf>
    <xf numFmtId="0" fontId="40" fillId="0" borderId="21" xfId="80" applyFont="1" applyFill="1" applyBorder="1" applyAlignment="1">
      <alignment horizontal="center" vertical="center" wrapText="1"/>
    </xf>
    <xf numFmtId="0" fontId="46" fillId="59" borderId="15" xfId="0" applyFont="1" applyFill="1" applyBorder="1"/>
    <xf numFmtId="0" fontId="39" fillId="59" borderId="17" xfId="80" applyFont="1" applyFill="1" applyBorder="1" applyAlignment="1">
      <alignment horizontal="left" vertical="center" wrapText="1"/>
    </xf>
    <xf numFmtId="0" fontId="39" fillId="59" borderId="12" xfId="80" applyFont="1" applyFill="1" applyBorder="1" applyAlignment="1">
      <alignment horizontal="left" vertical="center" wrapText="1"/>
    </xf>
    <xf numFmtId="4" fontId="39" fillId="59" borderId="12" xfId="80" applyNumberFormat="1" applyFont="1" applyFill="1" applyBorder="1" applyAlignment="1">
      <alignment horizontal="right" vertical="center"/>
    </xf>
    <xf numFmtId="0" fontId="40" fillId="0" borderId="22" xfId="80" applyFont="1" applyFill="1" applyBorder="1" applyAlignment="1">
      <alignment horizontal="center" vertical="center" wrapText="1"/>
    </xf>
    <xf numFmtId="4" fontId="0" fillId="0" borderId="14" xfId="0" applyNumberFormat="1" applyBorder="1"/>
    <xf numFmtId="4" fontId="0" fillId="0" borderId="0" xfId="0" applyNumberFormat="1"/>
    <xf numFmtId="0" fontId="0" fillId="0" borderId="0" xfId="0" applyFill="1"/>
    <xf numFmtId="0" fontId="47" fillId="0" borderId="14" xfId="0" applyFont="1" applyBorder="1"/>
    <xf numFmtId="0" fontId="47" fillId="0" borderId="16" xfId="80" applyFont="1" applyBorder="1" applyAlignment="1">
      <alignment horizontal="left" vertical="center" wrapText="1"/>
    </xf>
    <xf numFmtId="4" fontId="47" fillId="0" borderId="14" xfId="80" applyNumberFormat="1" applyFont="1" applyBorder="1" applyAlignment="1">
      <alignment horizontal="right" vertical="center"/>
    </xf>
    <xf numFmtId="4" fontId="47" fillId="0" borderId="14" xfId="0" applyNumberFormat="1" applyFont="1" applyBorder="1"/>
    <xf numFmtId="0" fontId="47" fillId="0" borderId="19" xfId="0" applyFont="1" applyBorder="1"/>
    <xf numFmtId="0" fontId="39" fillId="0" borderId="23" xfId="0" applyFont="1" applyFill="1" applyBorder="1" applyAlignment="1">
      <alignment horizontal="center" vertical="center"/>
    </xf>
    <xf numFmtId="0" fontId="39" fillId="0" borderId="26" xfId="0" applyFont="1" applyFill="1" applyBorder="1" applyAlignment="1">
      <alignment vertical="center" wrapText="1"/>
    </xf>
    <xf numFmtId="0" fontId="39" fillId="0" borderId="26" xfId="0" applyFont="1" applyFill="1" applyBorder="1" applyAlignment="1">
      <alignment horizontal="center" vertical="center"/>
    </xf>
    <xf numFmtId="0" fontId="48" fillId="0" borderId="26" xfId="0" applyFont="1" applyFill="1" applyBorder="1" applyAlignment="1">
      <alignment horizontal="center" vertical="center"/>
    </xf>
    <xf numFmtId="0" fontId="0" fillId="0" borderId="25" xfId="0" applyBorder="1"/>
    <xf numFmtId="0" fontId="39" fillId="0" borderId="33" xfId="80" applyFont="1" applyBorder="1" applyAlignment="1">
      <alignment horizontal="left" vertical="center" wrapText="1"/>
    </xf>
    <xf numFmtId="0" fontId="39" fillId="0" borderId="25" xfId="80" applyFont="1" applyBorder="1" applyAlignment="1">
      <alignment horizontal="left" vertical="center" wrapText="1"/>
    </xf>
    <xf numFmtId="4" fontId="39" fillId="0" borderId="26" xfId="0" applyNumberFormat="1" applyFont="1" applyFill="1" applyBorder="1" applyAlignment="1">
      <alignment horizontal="right" vertical="center"/>
    </xf>
    <xf numFmtId="4" fontId="48" fillId="0" borderId="26" xfId="0" applyNumberFormat="1" applyFont="1" applyFill="1" applyBorder="1" applyAlignment="1">
      <alignment horizontal="right" vertical="center"/>
    </xf>
    <xf numFmtId="0" fontId="0" fillId="0" borderId="32" xfId="0" applyBorder="1"/>
    <xf numFmtId="4" fontId="39" fillId="0" borderId="26" xfId="80" applyNumberFormat="1" applyFont="1" applyBorder="1" applyAlignment="1">
      <alignment horizontal="right" vertical="center"/>
    </xf>
    <xf numFmtId="0" fontId="39" fillId="0" borderId="31" xfId="0" applyFont="1" applyFill="1" applyBorder="1" applyAlignment="1">
      <alignment horizontal="center" vertical="center"/>
    </xf>
    <xf numFmtId="4" fontId="0" fillId="0" borderId="26" xfId="0" applyNumberFormat="1" applyBorder="1" applyAlignment="1">
      <alignment vertical="center"/>
    </xf>
    <xf numFmtId="4" fontId="0" fillId="0" borderId="12" xfId="0" applyNumberFormat="1" applyBorder="1" applyAlignment="1">
      <alignment vertical="center"/>
    </xf>
    <xf numFmtId="4" fontId="0" fillId="0" borderId="14" xfId="0" applyNumberFormat="1" applyBorder="1" applyAlignment="1">
      <alignment vertical="center"/>
    </xf>
    <xf numFmtId="4" fontId="0" fillId="0" borderId="0" xfId="0" applyNumberFormat="1" applyAlignment="1">
      <alignment vertical="center"/>
    </xf>
    <xf numFmtId="0" fontId="48" fillId="0" borderId="26" xfId="0" applyFont="1" applyFill="1" applyBorder="1" applyAlignment="1">
      <alignment vertical="center" wrapText="1"/>
    </xf>
    <xf numFmtId="0" fontId="48" fillId="59" borderId="35" xfId="0" applyFont="1" applyFill="1" applyBorder="1" applyAlignment="1">
      <alignment horizontal="center" vertical="center"/>
    </xf>
    <xf numFmtId="0" fontId="48" fillId="59" borderId="34" xfId="0" applyFont="1" applyFill="1" applyBorder="1" applyAlignment="1">
      <alignment vertical="center" wrapText="1"/>
    </xf>
    <xf numFmtId="4" fontId="0" fillId="0" borderId="12" xfId="0" applyNumberFormat="1" applyBorder="1"/>
    <xf numFmtId="4" fontId="0" fillId="0" borderId="0" xfId="0" applyNumberFormat="1" applyFill="1" applyBorder="1"/>
    <xf numFmtId="4" fontId="0" fillId="59" borderId="0" xfId="0" applyNumberFormat="1" applyFill="1"/>
    <xf numFmtId="4" fontId="39" fillId="0" borderId="14" xfId="0" applyNumberFormat="1" applyFont="1" applyFill="1" applyBorder="1" applyAlignment="1">
      <alignment horizontal="right" vertical="center"/>
    </xf>
    <xf numFmtId="4" fontId="0" fillId="0" borderId="19" xfId="0" applyNumberFormat="1" applyBorder="1"/>
    <xf numFmtId="0" fontId="39" fillId="0" borderId="19" xfId="80" applyFont="1" applyBorder="1" applyAlignment="1">
      <alignment horizontal="left" vertical="center" wrapText="1"/>
    </xf>
    <xf numFmtId="4" fontId="39" fillId="0" borderId="19" xfId="80" applyNumberFormat="1" applyFont="1" applyBorder="1" applyAlignment="1">
      <alignment horizontal="right" vertical="center"/>
    </xf>
    <xf numFmtId="0" fontId="39" fillId="0" borderId="26" xfId="80" applyFont="1" applyBorder="1" applyAlignment="1">
      <alignment horizontal="left" vertical="center" wrapText="1"/>
    </xf>
    <xf numFmtId="4" fontId="39" fillId="0" borderId="0" xfId="80" applyNumberFormat="1" applyFont="1"/>
    <xf numFmtId="4" fontId="0" fillId="0" borderId="0" xfId="0" applyNumberFormat="1" applyFill="1"/>
    <xf numFmtId="49" fontId="49" fillId="0" borderId="26" xfId="0" applyNumberFormat="1" applyFont="1" applyFill="1" applyBorder="1" applyAlignment="1">
      <alignment horizontal="center" vertical="center" wrapText="1"/>
    </xf>
    <xf numFmtId="49" fontId="49" fillId="0" borderId="23" xfId="0" applyNumberFormat="1" applyFont="1" applyFill="1" applyBorder="1" applyAlignment="1">
      <alignment horizontal="center" vertical="center" wrapText="1"/>
    </xf>
    <xf numFmtId="49" fontId="49" fillId="0" borderId="26" xfId="0" applyNumberFormat="1" applyFont="1" applyFill="1" applyBorder="1" applyAlignment="1">
      <alignment vertical="center" wrapText="1"/>
    </xf>
    <xf numFmtId="0" fontId="0" fillId="0" borderId="0" xfId="0" applyFill="1" applyAlignment="1">
      <alignment horizontal="centerContinuous" wrapText="1"/>
    </xf>
    <xf numFmtId="0" fontId="0" fillId="0" borderId="0" xfId="0" applyFill="1" applyAlignment="1">
      <alignment horizontal="centerContinuous" vertical="center"/>
    </xf>
    <xf numFmtId="0" fontId="40" fillId="0" borderId="20" xfId="80" applyFont="1" applyFill="1" applyBorder="1" applyAlignment="1">
      <alignment horizontal="center" vertical="center" wrapText="1"/>
    </xf>
    <xf numFmtId="4" fontId="47" fillId="0" borderId="14" xfId="0" applyNumberFormat="1" applyFont="1" applyFill="1" applyBorder="1"/>
    <xf numFmtId="0" fontId="0" fillId="0" borderId="0" xfId="0" applyFill="1" applyBorder="1"/>
    <xf numFmtId="4" fontId="39" fillId="0" borderId="0" xfId="80" applyNumberFormat="1" applyFont="1" applyFill="1" applyBorder="1" applyAlignment="1">
      <alignment horizontal="right" vertical="center"/>
    </xf>
    <xf numFmtId="0" fontId="0" fillId="0" borderId="36" xfId="0" applyBorder="1" applyAlignment="1">
      <alignment wrapText="1"/>
    </xf>
    <xf numFmtId="0" fontId="47" fillId="0" borderId="14" xfId="80" applyFont="1" applyBorder="1" applyAlignment="1">
      <alignment vertical="center" wrapText="1"/>
    </xf>
    <xf numFmtId="0" fontId="0" fillId="0" borderId="36" xfId="0" applyBorder="1" applyAlignment="1">
      <alignment horizontal="center" vertical="center"/>
    </xf>
    <xf numFmtId="4" fontId="0" fillId="0" borderId="15" xfId="0" applyNumberFormat="1" applyBorder="1" applyAlignment="1">
      <alignment vertical="center"/>
    </xf>
    <xf numFmtId="4" fontId="39" fillId="0" borderId="26" xfId="0" applyNumberFormat="1" applyFont="1" applyFill="1" applyBorder="1" applyAlignment="1">
      <alignment vertical="center"/>
    </xf>
    <xf numFmtId="4" fontId="39" fillId="0" borderId="12" xfId="80" applyNumberFormat="1" applyFont="1" applyBorder="1" applyAlignment="1">
      <alignment vertical="center"/>
    </xf>
    <xf numFmtId="0" fontId="39" fillId="0" borderId="36" xfId="0" applyFont="1" applyFill="1" applyBorder="1" applyAlignment="1">
      <alignment horizontal="center" vertical="center"/>
    </xf>
    <xf numFmtId="0" fontId="39" fillId="0" borderId="0" xfId="80" applyFont="1" applyAlignment="1">
      <alignment horizontal="right"/>
    </xf>
    <xf numFmtId="3" fontId="39" fillId="0" borderId="36" xfId="80" applyNumberFormat="1" applyFont="1" applyFill="1" applyBorder="1" applyAlignment="1">
      <alignment horizontal="right" vertical="center"/>
    </xf>
    <xf numFmtId="3" fontId="1" fillId="0" borderId="36" xfId="0" applyNumberFormat="1" applyFont="1" applyFill="1" applyBorder="1"/>
    <xf numFmtId="3" fontId="1" fillId="60" borderId="36" xfId="0" applyNumberFormat="1" applyFont="1" applyFill="1" applyBorder="1"/>
    <xf numFmtId="3" fontId="39" fillId="0" borderId="36" xfId="0" applyNumberFormat="1" applyFont="1" applyFill="1" applyBorder="1" applyAlignment="1">
      <alignment horizontal="right" vertical="center"/>
    </xf>
    <xf numFmtId="3" fontId="39" fillId="0" borderId="36" xfId="80" applyNumberFormat="1" applyFont="1" applyFill="1" applyBorder="1"/>
    <xf numFmtId="0" fontId="40" fillId="0" borderId="36" xfId="0" applyFont="1" applyBorder="1" applyAlignment="1">
      <alignment horizontal="center" vertical="center"/>
    </xf>
    <xf numFmtId="0" fontId="40" fillId="0" borderId="36" xfId="80" applyFont="1" applyBorder="1" applyAlignment="1">
      <alignment horizontal="center" vertical="center" wrapText="1"/>
    </xf>
    <xf numFmtId="0" fontId="40" fillId="0" borderId="36" xfId="80" applyFont="1" applyFill="1" applyBorder="1" applyAlignment="1">
      <alignment horizontal="center" vertical="center" wrapText="1"/>
    </xf>
    <xf numFmtId="0" fontId="46" fillId="59" borderId="36" xfId="0" applyFont="1" applyFill="1" applyBorder="1" applyAlignment="1">
      <alignment wrapText="1"/>
    </xf>
    <xf numFmtId="0" fontId="39" fillId="59" borderId="36" xfId="80" applyFont="1" applyFill="1" applyBorder="1" applyAlignment="1">
      <alignment horizontal="left" vertical="center" wrapText="1"/>
    </xf>
    <xf numFmtId="3" fontId="50" fillId="59" borderId="36" xfId="80" applyNumberFormat="1" applyFont="1" applyFill="1" applyBorder="1" applyAlignment="1">
      <alignment horizontal="right" vertical="center"/>
    </xf>
    <xf numFmtId="0" fontId="39" fillId="60" borderId="36" xfId="0" applyFont="1" applyFill="1" applyBorder="1"/>
    <xf numFmtId="0" fontId="50" fillId="0" borderId="0" xfId="0" applyFont="1"/>
    <xf numFmtId="4" fontId="39" fillId="0" borderId="36" xfId="0" applyNumberFormat="1" applyFont="1" applyFill="1" applyBorder="1" applyAlignment="1">
      <alignment horizontal="right" vertical="center"/>
    </xf>
    <xf numFmtId="0" fontId="39" fillId="0" borderId="36" xfId="80" applyFont="1" applyBorder="1" applyAlignment="1">
      <alignment horizontal="left" vertical="center" wrapText="1"/>
    </xf>
    <xf numFmtId="4" fontId="39" fillId="0" borderId="36" xfId="80" applyNumberFormat="1" applyFont="1" applyBorder="1" applyAlignment="1">
      <alignment horizontal="right" vertical="center"/>
    </xf>
    <xf numFmtId="4" fontId="0" fillId="0" borderId="36" xfId="0" applyNumberFormat="1" applyBorder="1" applyAlignment="1">
      <alignment vertical="center"/>
    </xf>
    <xf numFmtId="4" fontId="39" fillId="0" borderId="36" xfId="0" applyNumberFormat="1" applyFont="1" applyFill="1" applyBorder="1" applyAlignment="1">
      <alignment vertical="center"/>
    </xf>
    <xf numFmtId="0" fontId="0" fillId="0" borderId="0" xfId="0" applyAlignment="1">
      <alignment horizontal="right"/>
    </xf>
    <xf numFmtId="0" fontId="44" fillId="0" borderId="0" xfId="80" applyFont="1" applyAlignment="1">
      <alignment horizontal="right" vertical="center"/>
    </xf>
    <xf numFmtId="0" fontId="40" fillId="0" borderId="20" xfId="80" applyFont="1" applyBorder="1" applyAlignment="1">
      <alignment horizontal="right" vertical="center" wrapText="1"/>
    </xf>
    <xf numFmtId="0" fontId="39" fillId="0" borderId="16" xfId="80" applyFont="1" applyBorder="1" applyAlignment="1">
      <alignment horizontal="right" vertical="center" wrapText="1"/>
    </xf>
    <xf numFmtId="0" fontId="39" fillId="0" borderId="17" xfId="80" applyFont="1" applyBorder="1" applyAlignment="1">
      <alignment horizontal="right" vertical="center" wrapText="1"/>
    </xf>
    <xf numFmtId="0" fontId="39" fillId="59" borderId="17" xfId="80" applyFont="1" applyFill="1" applyBorder="1" applyAlignment="1">
      <alignment horizontal="right" vertical="center" wrapText="1"/>
    </xf>
    <xf numFmtId="0" fontId="39" fillId="0" borderId="0" xfId="80" applyFont="1" applyBorder="1" applyAlignment="1">
      <alignment horizontal="right" vertical="center" wrapText="1"/>
    </xf>
    <xf numFmtId="0" fontId="42" fillId="0" borderId="0" xfId="80" applyFont="1" applyAlignment="1">
      <alignment horizontal="right"/>
    </xf>
    <xf numFmtId="4" fontId="44" fillId="0" borderId="0" xfId="80" applyNumberFormat="1" applyFont="1" applyAlignment="1">
      <alignment horizontal="centerContinuous" vertical="center"/>
    </xf>
    <xf numFmtId="4" fontId="0" fillId="0" borderId="0" xfId="0" applyNumberFormat="1" applyAlignment="1">
      <alignment horizontal="centerContinuous" vertical="center"/>
    </xf>
    <xf numFmtId="4" fontId="40" fillId="0" borderId="20" xfId="80" applyNumberFormat="1" applyFont="1" applyBorder="1" applyAlignment="1">
      <alignment horizontal="center" vertical="center" wrapText="1"/>
    </xf>
    <xf numFmtId="4" fontId="40" fillId="0" borderId="21" xfId="80" applyNumberFormat="1" applyFont="1" applyFill="1" applyBorder="1" applyAlignment="1">
      <alignment horizontal="center" vertical="center" wrapText="1"/>
    </xf>
    <xf numFmtId="4" fontId="40" fillId="0" borderId="22" xfId="80" applyNumberFormat="1" applyFont="1" applyFill="1" applyBorder="1" applyAlignment="1">
      <alignment horizontal="center" vertical="center" wrapText="1"/>
    </xf>
    <xf numFmtId="4" fontId="0" fillId="0" borderId="0" xfId="0" applyNumberFormat="1" applyBorder="1"/>
    <xf numFmtId="4" fontId="39" fillId="0" borderId="36" xfId="80" applyNumberFormat="1" applyFont="1" applyFill="1" applyBorder="1" applyAlignment="1">
      <alignment horizontal="right" vertical="center"/>
    </xf>
    <xf numFmtId="4" fontId="1" fillId="0" borderId="36" xfId="0" applyNumberFormat="1" applyFont="1" applyFill="1" applyBorder="1"/>
    <xf numFmtId="4" fontId="1" fillId="61" borderId="36" xfId="0" applyNumberFormat="1" applyFont="1" applyFill="1" applyBorder="1"/>
    <xf numFmtId="4" fontId="3" fillId="0" borderId="0" xfId="80" applyNumberFormat="1"/>
    <xf numFmtId="4" fontId="41" fillId="0" borderId="0" xfId="80" applyNumberFormat="1" applyFont="1" applyBorder="1"/>
    <xf numFmtId="3" fontId="51" fillId="59" borderId="36" xfId="80" applyNumberFormat="1" applyFont="1" applyFill="1" applyBorder="1" applyAlignment="1">
      <alignment horizontal="right" vertical="center"/>
    </xf>
    <xf numFmtId="0" fontId="39" fillId="0" borderId="31" xfId="0" applyFont="1" applyFill="1" applyBorder="1" applyAlignment="1">
      <alignment horizontal="center" vertical="center" wrapText="1"/>
    </xf>
    <xf numFmtId="0" fontId="39" fillId="0" borderId="15" xfId="0" applyFont="1" applyFill="1" applyBorder="1" applyAlignment="1">
      <alignment vertical="center" wrapText="1"/>
    </xf>
    <xf numFmtId="4" fontId="39" fillId="0" borderId="0" xfId="0" applyNumberFormat="1" applyFont="1" applyAlignment="1">
      <alignment horizontal="right" vertical="center"/>
    </xf>
    <xf numFmtId="4" fontId="39" fillId="0" borderId="15" xfId="0" applyNumberFormat="1" applyFont="1" applyFill="1" applyBorder="1" applyAlignment="1">
      <alignment horizontal="right" vertical="center"/>
    </xf>
    <xf numFmtId="4" fontId="39" fillId="0" borderId="14" xfId="0" applyNumberFormat="1" applyFont="1" applyBorder="1" applyAlignment="1">
      <alignment horizontal="right" vertical="center"/>
    </xf>
    <xf numFmtId="49" fontId="49" fillId="0" borderId="31" xfId="0" applyNumberFormat="1" applyFont="1" applyFill="1" applyBorder="1" applyAlignment="1">
      <alignment horizontal="center" vertical="center" wrapText="1"/>
    </xf>
    <xf numFmtId="49" fontId="49" fillId="0" borderId="15" xfId="0" applyNumberFormat="1" applyFont="1" applyFill="1" applyBorder="1" applyAlignment="1">
      <alignment vertical="center" wrapText="1"/>
    </xf>
    <xf numFmtId="4" fontId="39" fillId="0" borderId="15" xfId="0" applyNumberFormat="1" applyFont="1" applyBorder="1" applyAlignment="1">
      <alignment horizontal="right" vertical="center"/>
    </xf>
    <xf numFmtId="4" fontId="49" fillId="0" borderId="15" xfId="0" applyNumberFormat="1" applyFont="1" applyFill="1" applyBorder="1" applyAlignment="1">
      <alignment horizontal="right" vertical="center"/>
    </xf>
    <xf numFmtId="4" fontId="48" fillId="0" borderId="14" xfId="0" applyNumberFormat="1" applyFont="1" applyFill="1" applyBorder="1" applyAlignment="1">
      <alignment horizontal="right" vertical="center"/>
    </xf>
    <xf numFmtId="49" fontId="49" fillId="0" borderId="26" xfId="0" applyNumberFormat="1" applyFont="1" applyBorder="1" applyAlignment="1">
      <alignment horizontal="center" vertical="center" wrapText="1"/>
    </xf>
    <xf numFmtId="49" fontId="49" fillId="0" borderId="15" xfId="0" applyNumberFormat="1" applyFont="1" applyBorder="1" applyAlignment="1">
      <alignment vertical="center" wrapText="1"/>
    </xf>
    <xf numFmtId="49" fontId="49" fillId="0" borderId="26" xfId="0" applyNumberFormat="1" applyFont="1" applyBorder="1" applyAlignment="1">
      <alignment vertical="center" wrapText="1"/>
    </xf>
    <xf numFmtId="49" fontId="49" fillId="0" borderId="27" xfId="0" applyNumberFormat="1" applyFont="1" applyBorder="1" applyAlignment="1">
      <alignment horizontal="center" vertical="center" wrapText="1"/>
    </xf>
    <xf numFmtId="49" fontId="49" fillId="0" borderId="28" xfId="0" applyNumberFormat="1" applyFont="1" applyBorder="1" applyAlignment="1">
      <alignment vertical="center" wrapText="1"/>
    </xf>
    <xf numFmtId="4" fontId="39" fillId="0" borderId="25" xfId="0" applyNumberFormat="1" applyFont="1" applyFill="1" applyBorder="1" applyAlignment="1">
      <alignment horizontal="right" vertical="center"/>
    </xf>
    <xf numFmtId="4" fontId="39" fillId="0" borderId="24" xfId="0" applyNumberFormat="1" applyFont="1" applyFill="1" applyBorder="1" applyAlignment="1">
      <alignment horizontal="right" vertical="center"/>
    </xf>
    <xf numFmtId="49" fontId="49" fillId="0" borderId="29" xfId="0" applyNumberFormat="1" applyFont="1" applyBorder="1" applyAlignment="1">
      <alignment horizontal="center" vertical="center" wrapText="1"/>
    </xf>
    <xf numFmtId="49" fontId="49" fillId="0" borderId="30" xfId="0" applyNumberFormat="1" applyFont="1" applyBorder="1" applyAlignment="1">
      <alignment vertical="center" wrapText="1"/>
    </xf>
    <xf numFmtId="4" fontId="39" fillId="0" borderId="12" xfId="0" applyNumberFormat="1" applyFont="1" applyFill="1" applyBorder="1" applyAlignment="1">
      <alignment horizontal="right" vertical="center"/>
    </xf>
    <xf numFmtId="0" fontId="39" fillId="0" borderId="15" xfId="0" applyFont="1" applyBorder="1" applyAlignment="1">
      <alignment horizontal="right" vertical="center"/>
    </xf>
    <xf numFmtId="0" fontId="39" fillId="59" borderId="15" xfId="0" applyFont="1" applyFill="1" applyBorder="1"/>
    <xf numFmtId="0" fontId="39" fillId="0" borderId="15" xfId="0" applyFont="1" applyFill="1" applyBorder="1" applyAlignment="1">
      <alignment horizontal="center" vertical="center"/>
    </xf>
    <xf numFmtId="4" fontId="39" fillId="0" borderId="0" xfId="0" applyNumberFormat="1" applyFont="1"/>
    <xf numFmtId="4" fontId="39" fillId="0" borderId="14" xfId="0" applyNumberFormat="1" applyFont="1" applyBorder="1"/>
    <xf numFmtId="4" fontId="39" fillId="0" borderId="15" xfId="0" applyNumberFormat="1" applyFont="1" applyBorder="1"/>
    <xf numFmtId="0" fontId="39" fillId="0" borderId="12" xfId="0" applyFont="1" applyBorder="1"/>
    <xf numFmtId="4" fontId="39" fillId="0" borderId="12" xfId="0" applyNumberFormat="1" applyFont="1" applyBorder="1"/>
    <xf numFmtId="0" fontId="39" fillId="0" borderId="15" xfId="0" applyFont="1" applyBorder="1"/>
    <xf numFmtId="4" fontId="39" fillId="0" borderId="26" xfId="0" applyNumberFormat="1" applyFont="1" applyBorder="1"/>
    <xf numFmtId="4" fontId="39" fillId="0" borderId="0" xfId="0" applyNumberFormat="1" applyFont="1" applyAlignment="1">
      <alignment vertical="center"/>
    </xf>
    <xf numFmtId="4" fontId="39" fillId="0" borderId="14" xfId="0" applyNumberFormat="1" applyFont="1" applyBorder="1" applyAlignment="1">
      <alignment vertical="center"/>
    </xf>
    <xf numFmtId="4" fontId="39" fillId="0" borderId="26" xfId="0" applyNumberFormat="1" applyFont="1" applyBorder="1" applyAlignment="1">
      <alignment vertical="center"/>
    </xf>
    <xf numFmtId="0" fontId="39" fillId="0" borderId="15" xfId="0" applyFont="1" applyBorder="1" applyAlignment="1">
      <alignment vertical="center"/>
    </xf>
    <xf numFmtId="0" fontId="39" fillId="0" borderId="12" xfId="0" applyFont="1" applyBorder="1" applyAlignment="1">
      <alignment vertical="center"/>
    </xf>
    <xf numFmtId="0" fontId="39" fillId="59" borderId="15" xfId="0" applyFont="1" applyFill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2" xfId="0" applyBorder="1" applyAlignment="1">
      <alignment vertical="center"/>
    </xf>
    <xf numFmtId="0" fontId="46" fillId="59" borderId="15" xfId="0" applyFont="1" applyFill="1" applyBorder="1" applyAlignment="1">
      <alignment vertical="center"/>
    </xf>
    <xf numFmtId="0" fontId="39" fillId="0" borderId="26" xfId="0" applyFont="1" applyBorder="1"/>
    <xf numFmtId="0" fontId="39" fillId="0" borderId="26" xfId="0" applyFont="1" applyBorder="1" applyAlignment="1">
      <alignment wrapText="1"/>
    </xf>
    <xf numFmtId="0" fontId="39" fillId="0" borderId="26" xfId="0" applyFont="1" applyBorder="1" applyAlignment="1">
      <alignment vertical="center"/>
    </xf>
    <xf numFmtId="0" fontId="39" fillId="0" borderId="26" xfId="0" applyFont="1" applyBorder="1" applyAlignment="1">
      <alignment vertical="center" wrapText="1"/>
    </xf>
    <xf numFmtId="4" fontId="39" fillId="0" borderId="36" xfId="0" applyNumberFormat="1" applyFont="1" applyBorder="1"/>
    <xf numFmtId="0" fontId="39" fillId="0" borderId="36" xfId="0" applyFont="1" applyBorder="1" applyAlignment="1">
      <alignment vertical="center"/>
    </xf>
    <xf numFmtId="4" fontId="39" fillId="0" borderId="36" xfId="0" applyNumberFormat="1" applyFont="1" applyBorder="1" applyAlignment="1">
      <alignment vertical="center"/>
    </xf>
    <xf numFmtId="0" fontId="39" fillId="0" borderId="36" xfId="0" applyFont="1" applyBorder="1" applyAlignment="1">
      <alignment vertical="center" wrapText="1"/>
    </xf>
    <xf numFmtId="0" fontId="39" fillId="0" borderId="14" xfId="0" applyFont="1" applyBorder="1" applyAlignment="1">
      <alignment wrapText="1"/>
    </xf>
    <xf numFmtId="0" fontId="39" fillId="0" borderId="26" xfId="0" applyFont="1" applyBorder="1" applyAlignment="1">
      <alignment horizontal="center"/>
    </xf>
    <xf numFmtId="0" fontId="39" fillId="0" borderId="14" xfId="0" applyFont="1" applyBorder="1" applyAlignment="1">
      <alignment horizontal="center"/>
    </xf>
    <xf numFmtId="0" fontId="44" fillId="0" borderId="0" xfId="80" applyFont="1" applyAlignment="1">
      <alignment horizontal="centerContinuous" vertical="center" wrapText="1"/>
    </xf>
    <xf numFmtId="0" fontId="39" fillId="0" borderId="0" xfId="80" applyFont="1" applyAlignment="1">
      <alignment wrapText="1"/>
    </xf>
    <xf numFmtId="4" fontId="39" fillId="59" borderId="36" xfId="80" applyNumberFormat="1" applyFont="1" applyFill="1" applyBorder="1" applyAlignment="1">
      <alignment horizontal="right" vertical="center"/>
    </xf>
    <xf numFmtId="0" fontId="0" fillId="0" borderId="36" xfId="0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36" xfId="0" applyFill="1" applyBorder="1" applyAlignment="1">
      <alignment vertical="center"/>
    </xf>
    <xf numFmtId="0" fontId="0" fillId="0" borderId="36" xfId="0" applyFill="1" applyBorder="1" applyAlignment="1">
      <alignment vertical="center" wrapText="1"/>
    </xf>
    <xf numFmtId="4" fontId="0" fillId="0" borderId="36" xfId="0" applyNumberFormat="1" applyFill="1" applyBorder="1" applyAlignment="1">
      <alignment vertical="center"/>
    </xf>
    <xf numFmtId="0" fontId="46" fillId="59" borderId="36" xfId="0" applyFont="1" applyFill="1" applyBorder="1" applyAlignment="1">
      <alignment vertical="center"/>
    </xf>
    <xf numFmtId="4" fontId="39" fillId="0" borderId="26" xfId="0" applyNumberFormat="1" applyFont="1" applyFill="1" applyBorder="1" applyAlignment="1">
      <alignment horizontal="center" vertical="center"/>
    </xf>
    <xf numFmtId="0" fontId="39" fillId="0" borderId="15" xfId="0" applyFont="1" applyBorder="1" applyAlignment="1">
      <alignment horizontal="center" vertical="center"/>
    </xf>
    <xf numFmtId="0" fontId="39" fillId="0" borderId="36" xfId="0" applyFont="1" applyBorder="1" applyAlignment="1">
      <alignment horizontal="right" vertical="center"/>
    </xf>
    <xf numFmtId="4" fontId="39" fillId="0" borderId="12" xfId="0" applyNumberFormat="1" applyFont="1" applyBorder="1" applyAlignment="1">
      <alignment vertical="center"/>
    </xf>
    <xf numFmtId="4" fontId="39" fillId="0" borderId="15" xfId="0" applyNumberFormat="1" applyFont="1" applyBorder="1" applyAlignment="1">
      <alignment vertical="center"/>
    </xf>
    <xf numFmtId="4" fontId="39" fillId="0" borderId="12" xfId="0" applyNumberFormat="1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48" fillId="0" borderId="36" xfId="0" applyFont="1" applyFill="1" applyBorder="1" applyAlignment="1">
      <alignment horizontal="center" vertical="center"/>
    </xf>
    <xf numFmtId="0" fontId="48" fillId="0" borderId="36" xfId="0" applyFont="1" applyFill="1" applyBorder="1" applyAlignment="1">
      <alignment horizontal="center" vertical="center" wrapText="1"/>
    </xf>
    <xf numFmtId="0" fontId="0" fillId="0" borderId="36" xfId="0" applyBorder="1"/>
    <xf numFmtId="0" fontId="39" fillId="0" borderId="36" xfId="0" applyFont="1" applyBorder="1"/>
    <xf numFmtId="0" fontId="0" fillId="0" borderId="0" xfId="0" applyAlignment="1"/>
    <xf numFmtId="0" fontId="39" fillId="0" borderId="0" xfId="80" applyFont="1" applyAlignment="1">
      <alignment horizontal="left" vertical="center" wrapText="1"/>
    </xf>
    <xf numFmtId="0" fontId="39" fillId="0" borderId="0" xfId="80" applyFont="1" applyAlignment="1">
      <alignment vertical="center" wrapText="1"/>
    </xf>
    <xf numFmtId="0" fontId="43" fillId="0" borderId="0" xfId="80" applyFont="1" applyBorder="1" applyAlignment="1">
      <alignment horizontal="left" vertical="center" wrapText="1"/>
    </xf>
    <xf numFmtId="0" fontId="46" fillId="0" borderId="0" xfId="80" applyFont="1" applyBorder="1"/>
    <xf numFmtId="0" fontId="45" fillId="0" borderId="0" xfId="0" applyFont="1" applyAlignment="1">
      <alignment horizontal="center" wrapText="1"/>
    </xf>
    <xf numFmtId="0" fontId="46" fillId="0" borderId="0" xfId="80" applyFont="1" applyBorder="1" applyAlignment="1">
      <alignment horizontal="left" vertical="center" wrapText="1"/>
    </xf>
  </cellXfs>
  <cellStyles count="136">
    <cellStyle name="¬µrka" xfId="2"/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1 - 20%" xfId="22"/>
    <cellStyle name="Accent1 - 40%" xfId="23"/>
    <cellStyle name="Accent1 - 60%" xfId="24"/>
    <cellStyle name="Accent2" xfId="25"/>
    <cellStyle name="Accent2 - 20%" xfId="26"/>
    <cellStyle name="Accent2 - 40%" xfId="27"/>
    <cellStyle name="Accent2 - 60%" xfId="28"/>
    <cellStyle name="Accent3" xfId="29"/>
    <cellStyle name="Accent3 - 20%" xfId="30"/>
    <cellStyle name="Accent3 - 40%" xfId="31"/>
    <cellStyle name="Accent3 - 60%" xfId="32"/>
    <cellStyle name="Accent3_ADFZ200812" xfId="33"/>
    <cellStyle name="Accent4" xfId="34"/>
    <cellStyle name="Accent4 - 20%" xfId="35"/>
    <cellStyle name="Accent4 - 40%" xfId="36"/>
    <cellStyle name="Accent4 - 60%" xfId="37"/>
    <cellStyle name="Accent4_ADFZ200812" xfId="38"/>
    <cellStyle name="Accent5" xfId="39"/>
    <cellStyle name="Accent5 - 20%" xfId="40"/>
    <cellStyle name="Accent5 - 40%" xfId="41"/>
    <cellStyle name="Accent5 - 60%" xfId="42"/>
    <cellStyle name="Accent5_ADFZ200812" xfId="43"/>
    <cellStyle name="Accent6" xfId="44"/>
    <cellStyle name="Accent6 - 20%" xfId="45"/>
    <cellStyle name="Accent6 - 40%" xfId="46"/>
    <cellStyle name="Accent6 - 60%" xfId="47"/>
    <cellStyle name="Accent6_ADFZ200812" xfId="48"/>
    <cellStyle name="Bad" xfId="49"/>
    <cellStyle name="Calculation" xfId="50"/>
    <cellStyle name="Comma" xfId="51"/>
    <cellStyle name="Currency" xfId="52"/>
    <cellStyle name="čárky [0]_PojFKSPUR 98  (2)" xfId="53"/>
    <cellStyle name="Čárky bez des. míst 2" xfId="54"/>
    <cellStyle name="Date" xfId="55"/>
    <cellStyle name="Datum" xfId="56"/>
    <cellStyle name="Emphasis 1" xfId="57"/>
    <cellStyle name="Emphasis 2" xfId="58"/>
    <cellStyle name="Emphasis 3" xfId="59"/>
    <cellStyle name="Explanatory Text" xfId="60"/>
    <cellStyle name="Fixed" xfId="61"/>
    <cellStyle name="Good" xfId="62"/>
    <cellStyle name="Heading 1" xfId="63"/>
    <cellStyle name="Heading 2" xfId="64"/>
    <cellStyle name="Heading 3" xfId="65"/>
    <cellStyle name="Heading 4" xfId="66"/>
    <cellStyle name="Heading1" xfId="67"/>
    <cellStyle name="Heading2" xfId="68"/>
    <cellStyle name="Check Cell" xfId="69"/>
    <cellStyle name="Input" xfId="70"/>
    <cellStyle name="Linked Cell" xfId="71"/>
    <cellStyle name="M·na" xfId="72"/>
    <cellStyle name="Nadpis1" xfId="73"/>
    <cellStyle name="Nadpis2" xfId="74"/>
    <cellStyle name="Neutral" xfId="75"/>
    <cellStyle name="Normal_Tableau1" xfId="76"/>
    <cellStyle name="Normální" xfId="0" builtinId="0"/>
    <cellStyle name="Normální 2" xfId="77"/>
    <cellStyle name="Normální 2 2" xfId="78"/>
    <cellStyle name="Normální 3" xfId="79"/>
    <cellStyle name="Normální 4" xfId="80"/>
    <cellStyle name="Normální 4 2" xfId="134"/>
    <cellStyle name="Normální 5" xfId="81"/>
    <cellStyle name="normální 5 2" xfId="135"/>
    <cellStyle name="Normální 6" xfId="1"/>
    <cellStyle name="Note" xfId="82"/>
    <cellStyle name="Output" xfId="83"/>
    <cellStyle name="Percent" xfId="84"/>
    <cellStyle name="Pevní" xfId="85"/>
    <cellStyle name="SAPBEXaggData" xfId="86"/>
    <cellStyle name="SAPBEXaggDataEmph" xfId="87"/>
    <cellStyle name="SAPBEXaggItem" xfId="88"/>
    <cellStyle name="SAPBEXaggItemX" xfId="89"/>
    <cellStyle name="SAPBEXexcBad7" xfId="90"/>
    <cellStyle name="SAPBEXexcBad8" xfId="91"/>
    <cellStyle name="SAPBEXexcBad9" xfId="92"/>
    <cellStyle name="SAPBEXexcCritical4" xfId="93"/>
    <cellStyle name="SAPBEXexcCritical5" xfId="94"/>
    <cellStyle name="SAPBEXexcCritical6" xfId="95"/>
    <cellStyle name="SAPBEXexcGood1" xfId="96"/>
    <cellStyle name="SAPBEXexcGood2" xfId="97"/>
    <cellStyle name="SAPBEXexcGood3" xfId="98"/>
    <cellStyle name="SAPBEXfilterDrill" xfId="99"/>
    <cellStyle name="SAPBEXFilterInfo1" xfId="100"/>
    <cellStyle name="SAPBEXFilterInfo2" xfId="101"/>
    <cellStyle name="SAPBEXFilterInfoHlavicka" xfId="102"/>
    <cellStyle name="SAPBEXfilterItem" xfId="103"/>
    <cellStyle name="SAPBEXfilterText" xfId="104"/>
    <cellStyle name="SAPBEXformats" xfId="105"/>
    <cellStyle name="SAPBEXheaderItem" xfId="106"/>
    <cellStyle name="SAPBEXheaderText" xfId="107"/>
    <cellStyle name="SAPBEXHLevel0" xfId="108"/>
    <cellStyle name="SAPBEXHLevel0X" xfId="109"/>
    <cellStyle name="SAPBEXHLevel1" xfId="110"/>
    <cellStyle name="SAPBEXHLevel1X" xfId="111"/>
    <cellStyle name="SAPBEXHLevel2" xfId="112"/>
    <cellStyle name="SAPBEXHLevel2X" xfId="113"/>
    <cellStyle name="SAPBEXHLevel3" xfId="114"/>
    <cellStyle name="SAPBEXHLevel3X" xfId="115"/>
    <cellStyle name="SAPBEXchaText" xfId="116"/>
    <cellStyle name="SAPBEXinputData" xfId="117"/>
    <cellStyle name="SAPBEXItemHeader" xfId="118"/>
    <cellStyle name="SAPBEXresData" xfId="119"/>
    <cellStyle name="SAPBEXresDataEmph" xfId="120"/>
    <cellStyle name="SAPBEXresItem" xfId="121"/>
    <cellStyle name="SAPBEXresItemX" xfId="122"/>
    <cellStyle name="SAPBEXstdData" xfId="123"/>
    <cellStyle name="SAPBEXstdDataEmph" xfId="124"/>
    <cellStyle name="SAPBEXstdItem" xfId="125"/>
    <cellStyle name="SAPBEXstdItemX" xfId="126"/>
    <cellStyle name="SAPBEXtitle" xfId="127"/>
    <cellStyle name="SAPBEXunassignedItem" xfId="128"/>
    <cellStyle name="SAPBEXundefined" xfId="129"/>
    <cellStyle name="Sheet Title" xfId="130"/>
    <cellStyle name="Title" xfId="131"/>
    <cellStyle name="Total" xfId="132"/>
    <cellStyle name="Warning Text" xfId="13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zoomScaleNormal="100" workbookViewId="0">
      <selection sqref="A1:H24"/>
    </sheetView>
  </sheetViews>
  <sheetFormatPr defaultRowHeight="15.75" x14ac:dyDescent="0.25"/>
  <cols>
    <col min="1" max="1" width="35.625" bestFit="1" customWidth="1"/>
    <col min="2" max="2" width="16.5" customWidth="1"/>
    <col min="3" max="6" width="13.75" customWidth="1"/>
    <col min="7" max="7" width="14.625" customWidth="1"/>
    <col min="9" max="9" width="13.75" customWidth="1"/>
  </cols>
  <sheetData>
    <row r="1" spans="1:8" x14ac:dyDescent="0.25">
      <c r="A1" s="98" t="s">
        <v>2835</v>
      </c>
    </row>
    <row r="3" spans="1:8" x14ac:dyDescent="0.25">
      <c r="B3" s="3"/>
      <c r="C3" s="3"/>
      <c r="D3" s="3"/>
      <c r="E3" s="3"/>
    </row>
    <row r="4" spans="1:8" ht="18.75" x14ac:dyDescent="0.25">
      <c r="B4" s="7"/>
      <c r="C4" s="6"/>
      <c r="D4" s="6"/>
      <c r="E4" s="6"/>
    </row>
    <row r="5" spans="1:8" ht="54" x14ac:dyDescent="0.25">
      <c r="A5" s="91" t="s">
        <v>10</v>
      </c>
      <c r="B5" s="92" t="s">
        <v>11</v>
      </c>
      <c r="C5" s="92" t="s">
        <v>12</v>
      </c>
      <c r="D5" s="92" t="s">
        <v>13</v>
      </c>
      <c r="E5" s="92" t="s">
        <v>14</v>
      </c>
      <c r="F5" s="93" t="s">
        <v>15</v>
      </c>
      <c r="G5" s="93" t="s">
        <v>21</v>
      </c>
      <c r="H5" s="93" t="s">
        <v>2904</v>
      </c>
    </row>
    <row r="6" spans="1:8" x14ac:dyDescent="0.25">
      <c r="A6" s="97" t="s">
        <v>2830</v>
      </c>
      <c r="B6" s="86">
        <v>129186000</v>
      </c>
      <c r="C6" s="87">
        <v>143637000</v>
      </c>
      <c r="D6" s="87">
        <v>144735420</v>
      </c>
      <c r="E6" s="87">
        <v>166368039</v>
      </c>
      <c r="F6" s="87">
        <v>188235232.53999999</v>
      </c>
      <c r="G6" s="88">
        <f t="shared" ref="G6:G18" si="0">SUM(B6:F6)</f>
        <v>772161691.53999996</v>
      </c>
      <c r="H6" s="195">
        <v>94</v>
      </c>
    </row>
    <row r="7" spans="1:8" x14ac:dyDescent="0.25">
      <c r="A7" s="97" t="s">
        <v>2822</v>
      </c>
      <c r="B7" s="86">
        <v>15000000</v>
      </c>
      <c r="C7" s="87">
        <v>15000000</v>
      </c>
      <c r="D7" s="87">
        <v>50000000</v>
      </c>
      <c r="E7" s="87">
        <v>20000000</v>
      </c>
      <c r="F7" s="87">
        <v>20000000</v>
      </c>
      <c r="G7" s="88">
        <f t="shared" si="0"/>
        <v>120000000</v>
      </c>
      <c r="H7" s="195">
        <v>3</v>
      </c>
    </row>
    <row r="8" spans="1:8" x14ac:dyDescent="0.25">
      <c r="A8" s="97" t="s">
        <v>2823</v>
      </c>
      <c r="B8" s="86">
        <v>0</v>
      </c>
      <c r="C8" s="87">
        <v>0</v>
      </c>
      <c r="D8" s="87">
        <v>0</v>
      </c>
      <c r="E8" s="87">
        <v>33476140.960000001</v>
      </c>
      <c r="F8" s="87">
        <v>444107979.42000002</v>
      </c>
      <c r="G8" s="88">
        <f t="shared" si="0"/>
        <v>477584120.38</v>
      </c>
      <c r="H8" s="195">
        <v>301</v>
      </c>
    </row>
    <row r="9" spans="1:8" x14ac:dyDescent="0.25">
      <c r="A9" s="97" t="s">
        <v>2824</v>
      </c>
      <c r="B9" s="86">
        <v>0</v>
      </c>
      <c r="C9" s="87">
        <v>0</v>
      </c>
      <c r="D9" s="87">
        <v>0</v>
      </c>
      <c r="E9" s="89">
        <v>534928</v>
      </c>
      <c r="F9" s="87">
        <v>1486781.62</v>
      </c>
      <c r="G9" s="88">
        <f t="shared" si="0"/>
        <v>2021709.62</v>
      </c>
      <c r="H9" s="195">
        <v>2</v>
      </c>
    </row>
    <row r="10" spans="1:8" x14ac:dyDescent="0.25">
      <c r="A10" s="97" t="s">
        <v>2825</v>
      </c>
      <c r="B10" s="86">
        <v>0</v>
      </c>
      <c r="C10" s="87">
        <v>0</v>
      </c>
      <c r="D10" s="87">
        <v>0</v>
      </c>
      <c r="E10" s="89">
        <v>11890307.73</v>
      </c>
      <c r="F10" s="87">
        <v>39386114.770000003</v>
      </c>
      <c r="G10" s="88">
        <f t="shared" si="0"/>
        <v>51276422.5</v>
      </c>
      <c r="H10" s="195">
        <v>57</v>
      </c>
    </row>
    <row r="11" spans="1:8" x14ac:dyDescent="0.25">
      <c r="A11" s="97" t="s">
        <v>2831</v>
      </c>
      <c r="B11" s="90">
        <v>260634352</v>
      </c>
      <c r="C11" s="87">
        <v>763110723.25</v>
      </c>
      <c r="D11" s="87">
        <v>773446232.87</v>
      </c>
      <c r="E11" s="87">
        <v>59437578.359999999</v>
      </c>
      <c r="F11" s="87">
        <v>0</v>
      </c>
      <c r="G11" s="88">
        <f t="shared" si="0"/>
        <v>1856628886.4799998</v>
      </c>
      <c r="H11" s="195">
        <v>297</v>
      </c>
    </row>
    <row r="12" spans="1:8" x14ac:dyDescent="0.25">
      <c r="A12" s="97" t="s">
        <v>2832</v>
      </c>
      <c r="B12" s="86">
        <v>0</v>
      </c>
      <c r="C12" s="87">
        <v>106456350.7</v>
      </c>
      <c r="D12" s="87">
        <v>0</v>
      </c>
      <c r="E12" s="89">
        <v>0</v>
      </c>
      <c r="F12" s="87">
        <v>0</v>
      </c>
      <c r="G12" s="88">
        <f t="shared" si="0"/>
        <v>106456350.7</v>
      </c>
      <c r="H12" s="195">
        <v>162</v>
      </c>
    </row>
    <row r="13" spans="1:8" x14ac:dyDescent="0.25">
      <c r="A13" s="97" t="s">
        <v>2833</v>
      </c>
      <c r="B13" s="86">
        <v>6700000</v>
      </c>
      <c r="C13" s="87">
        <v>18750000</v>
      </c>
      <c r="D13" s="87">
        <v>0</v>
      </c>
      <c r="E13" s="87">
        <v>13467356.85</v>
      </c>
      <c r="F13" s="87">
        <v>2782643.15</v>
      </c>
      <c r="G13" s="88">
        <f t="shared" si="0"/>
        <v>41700000</v>
      </c>
      <c r="H13" s="195">
        <v>8</v>
      </c>
    </row>
    <row r="14" spans="1:8" x14ac:dyDescent="0.25">
      <c r="A14" s="97" t="s">
        <v>2834</v>
      </c>
      <c r="B14" s="86">
        <v>4984997</v>
      </c>
      <c r="C14" s="87">
        <v>4417696.3</v>
      </c>
      <c r="D14" s="87">
        <v>3687831.7</v>
      </c>
      <c r="E14" s="89">
        <v>0</v>
      </c>
      <c r="F14" s="87">
        <v>0</v>
      </c>
      <c r="G14" s="88">
        <f t="shared" si="0"/>
        <v>13090525</v>
      </c>
      <c r="H14" s="195">
        <v>48</v>
      </c>
    </row>
    <row r="15" spans="1:8" x14ac:dyDescent="0.25">
      <c r="A15" s="97" t="s">
        <v>2826</v>
      </c>
      <c r="B15" s="86">
        <v>0</v>
      </c>
      <c r="C15" s="87">
        <v>4121188</v>
      </c>
      <c r="D15" s="87">
        <v>4123380</v>
      </c>
      <c r="E15" s="89">
        <v>4688545</v>
      </c>
      <c r="F15" s="89">
        <v>4688543</v>
      </c>
      <c r="G15" s="88">
        <f t="shared" si="0"/>
        <v>17621656</v>
      </c>
      <c r="H15" s="195">
        <v>3</v>
      </c>
    </row>
    <row r="16" spans="1:8" ht="22.5" customHeight="1" x14ac:dyDescent="0.25">
      <c r="A16" s="97" t="s">
        <v>2827</v>
      </c>
      <c r="B16" s="86">
        <v>0</v>
      </c>
      <c r="C16" s="87">
        <v>0</v>
      </c>
      <c r="D16" s="87">
        <v>0</v>
      </c>
      <c r="E16" s="89">
        <v>0</v>
      </c>
      <c r="F16" s="87">
        <v>8384775</v>
      </c>
      <c r="G16" s="88">
        <f t="shared" si="0"/>
        <v>8384775</v>
      </c>
      <c r="H16" s="195">
        <v>9</v>
      </c>
    </row>
    <row r="17" spans="1:10" x14ac:dyDescent="0.25">
      <c r="A17" s="97" t="s">
        <v>2828</v>
      </c>
      <c r="B17" s="86">
        <v>26169075.760000002</v>
      </c>
      <c r="C17" s="87">
        <v>24837351.559999999</v>
      </c>
      <c r="D17" s="87">
        <v>23112660.579999998</v>
      </c>
      <c r="E17" s="89">
        <v>7080431.5700000003</v>
      </c>
      <c r="F17" s="87">
        <v>0</v>
      </c>
      <c r="G17" s="88">
        <f t="shared" si="0"/>
        <v>81199519.469999999</v>
      </c>
      <c r="H17" s="195">
        <v>217</v>
      </c>
    </row>
    <row r="18" spans="1:10" x14ac:dyDescent="0.25">
      <c r="A18" s="97" t="s">
        <v>2829</v>
      </c>
      <c r="B18" s="86">
        <v>0</v>
      </c>
      <c r="C18" s="87">
        <v>0</v>
      </c>
      <c r="D18" s="87">
        <v>0</v>
      </c>
      <c r="E18" s="89">
        <v>699839.89</v>
      </c>
      <c r="F18" s="87">
        <v>5393281.29</v>
      </c>
      <c r="G18" s="88">
        <f t="shared" si="0"/>
        <v>6093121.1799999997</v>
      </c>
      <c r="H18" s="195">
        <v>36</v>
      </c>
    </row>
    <row r="19" spans="1:10" x14ac:dyDescent="0.25">
      <c r="A19" s="94" t="s">
        <v>19</v>
      </c>
      <c r="B19" s="123">
        <f t="shared" ref="B19:G19" si="1">SUM(B6:B18)</f>
        <v>442674424.75999999</v>
      </c>
      <c r="C19" s="123">
        <f t="shared" si="1"/>
        <v>1080330309.8099999</v>
      </c>
      <c r="D19" s="123">
        <f t="shared" si="1"/>
        <v>999105525.1500001</v>
      </c>
      <c r="E19" s="96">
        <f t="shared" si="1"/>
        <v>317643167.36000001</v>
      </c>
      <c r="F19" s="96">
        <f t="shared" si="1"/>
        <v>714465350.78999996</v>
      </c>
      <c r="G19" s="96">
        <f t="shared" si="1"/>
        <v>3554218777.8699989</v>
      </c>
      <c r="H19" s="194"/>
    </row>
    <row r="20" spans="1:10" x14ac:dyDescent="0.25">
      <c r="B20" s="18"/>
      <c r="C20" s="16"/>
      <c r="D20" s="16"/>
      <c r="E20" s="16"/>
    </row>
    <row r="21" spans="1:10" x14ac:dyDescent="0.25">
      <c r="A21" s="15" t="s">
        <v>3</v>
      </c>
      <c r="B21" s="15"/>
      <c r="C21" s="13"/>
      <c r="D21" s="13"/>
      <c r="E21" s="33"/>
      <c r="F21" s="33"/>
    </row>
    <row r="22" spans="1:10" x14ac:dyDescent="0.25">
      <c r="A22" s="197" t="s">
        <v>4</v>
      </c>
      <c r="B22" s="197"/>
      <c r="C22" s="197"/>
      <c r="D22" s="197"/>
      <c r="E22" s="197"/>
    </row>
    <row r="23" spans="1:10" x14ac:dyDescent="0.25">
      <c r="J23" s="196"/>
    </row>
    <row r="24" spans="1:10" x14ac:dyDescent="0.25">
      <c r="A24" s="198" t="s">
        <v>16</v>
      </c>
      <c r="B24" s="198"/>
      <c r="C24" s="198"/>
      <c r="D24" s="198"/>
    </row>
  </sheetData>
  <mergeCells count="2">
    <mergeCell ref="A22:E22"/>
    <mergeCell ref="A24:D24"/>
  </mergeCells>
  <pageMargins left="0.70866141732283472" right="0.70866141732283472" top="0.78740157480314965" bottom="0.78740157480314965" header="0.31496062992125984" footer="0.31496062992125984"/>
  <pageSetup paperSize="9" scale="80" fitToWidth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8"/>
  <sheetViews>
    <sheetView topLeftCell="A44" workbookViewId="0">
      <selection activeCell="H61" sqref="H61"/>
    </sheetView>
  </sheetViews>
  <sheetFormatPr defaultRowHeight="15.75" x14ac:dyDescent="0.25"/>
  <cols>
    <col min="1" max="1" width="20.5" customWidth="1"/>
    <col min="2" max="2" width="10.5" customWidth="1"/>
    <col min="3" max="3" width="35" style="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24</v>
      </c>
    </row>
    <row r="3" spans="1:9" ht="56.25" x14ac:dyDescent="0.3">
      <c r="B3" s="4" t="s">
        <v>9</v>
      </c>
      <c r="C3" s="3"/>
      <c r="D3" s="3"/>
      <c r="E3" s="3"/>
      <c r="F3" s="3"/>
      <c r="G3" s="3"/>
    </row>
    <row r="4" spans="1:9" ht="19.5" thickBot="1" x14ac:dyDescent="0.3">
      <c r="B4" s="7"/>
      <c r="C4" s="175"/>
      <c r="D4" s="7"/>
      <c r="E4" s="6"/>
      <c r="F4" s="6"/>
      <c r="G4" s="6"/>
    </row>
    <row r="5" spans="1:9" ht="54.75" thickBot="1" x14ac:dyDescent="0.3">
      <c r="A5" s="23" t="s">
        <v>10</v>
      </c>
      <c r="B5" s="24" t="s">
        <v>0</v>
      </c>
      <c r="C5" s="24" t="s">
        <v>1</v>
      </c>
      <c r="D5" s="24" t="s">
        <v>11</v>
      </c>
      <c r="E5" s="24" t="s">
        <v>12</v>
      </c>
      <c r="F5" s="24" t="s">
        <v>13</v>
      </c>
      <c r="G5" s="24" t="s">
        <v>14</v>
      </c>
      <c r="H5" s="26" t="s">
        <v>15</v>
      </c>
      <c r="I5" s="31" t="s">
        <v>21</v>
      </c>
    </row>
    <row r="6" spans="1:9" x14ac:dyDescent="0.25">
      <c r="A6" s="10" t="s">
        <v>22</v>
      </c>
      <c r="B6" s="19"/>
      <c r="C6" s="2"/>
      <c r="D6" s="1"/>
      <c r="E6" s="10"/>
      <c r="F6" s="10"/>
      <c r="G6" s="22"/>
      <c r="H6" s="22"/>
      <c r="I6" s="32">
        <f t="shared" ref="I6:I24" si="0">SUM(D6:H6)</f>
        <v>0</v>
      </c>
    </row>
    <row r="7" spans="1:9" ht="31.5" x14ac:dyDescent="0.25">
      <c r="A7" s="178" t="s">
        <v>2317</v>
      </c>
      <c r="B7" s="178" t="s">
        <v>2318</v>
      </c>
      <c r="C7" s="179" t="s">
        <v>2319</v>
      </c>
      <c r="D7" s="102">
        <v>200000</v>
      </c>
      <c r="E7" s="102">
        <v>0</v>
      </c>
      <c r="F7" s="102">
        <v>0</v>
      </c>
      <c r="G7" s="102">
        <v>0</v>
      </c>
      <c r="H7" s="102">
        <v>0</v>
      </c>
      <c r="I7" s="102">
        <f t="shared" si="0"/>
        <v>200000</v>
      </c>
    </row>
    <row r="8" spans="1:9" ht="31.5" x14ac:dyDescent="0.25">
      <c r="A8" s="178" t="s">
        <v>2320</v>
      </c>
      <c r="B8" s="178" t="s">
        <v>2321</v>
      </c>
      <c r="C8" s="179" t="s">
        <v>2322</v>
      </c>
      <c r="D8" s="102">
        <v>400000</v>
      </c>
      <c r="E8" s="102">
        <v>0</v>
      </c>
      <c r="F8" s="102">
        <v>0</v>
      </c>
      <c r="G8" s="102">
        <v>0</v>
      </c>
      <c r="H8" s="102">
        <v>0</v>
      </c>
      <c r="I8" s="102">
        <f t="shared" si="0"/>
        <v>400000</v>
      </c>
    </row>
    <row r="9" spans="1:9" ht="47.25" x14ac:dyDescent="0.25">
      <c r="A9" s="178" t="s">
        <v>2323</v>
      </c>
      <c r="B9" s="178" t="s">
        <v>2324</v>
      </c>
      <c r="C9" s="179" t="s">
        <v>2325</v>
      </c>
      <c r="D9" s="102">
        <v>120000</v>
      </c>
      <c r="E9" s="102">
        <v>0</v>
      </c>
      <c r="F9" s="102">
        <v>0</v>
      </c>
      <c r="G9" s="102">
        <v>0</v>
      </c>
      <c r="H9" s="102">
        <v>0</v>
      </c>
      <c r="I9" s="102">
        <f t="shared" si="0"/>
        <v>120000</v>
      </c>
    </row>
    <row r="10" spans="1:9" ht="31.5" x14ac:dyDescent="0.25">
      <c r="A10" s="178" t="s">
        <v>2326</v>
      </c>
      <c r="B10" s="178" t="s">
        <v>2327</v>
      </c>
      <c r="C10" s="179" t="s">
        <v>2328</v>
      </c>
      <c r="D10" s="102">
        <v>300000</v>
      </c>
      <c r="E10" s="102">
        <v>0</v>
      </c>
      <c r="F10" s="102">
        <v>0</v>
      </c>
      <c r="G10" s="102">
        <v>0</v>
      </c>
      <c r="H10" s="102">
        <v>0</v>
      </c>
      <c r="I10" s="102">
        <f t="shared" si="0"/>
        <v>300000</v>
      </c>
    </row>
    <row r="11" spans="1:9" ht="31.5" x14ac:dyDescent="0.25">
      <c r="A11" s="178" t="s">
        <v>2329</v>
      </c>
      <c r="B11" s="178" t="s">
        <v>2330</v>
      </c>
      <c r="C11" s="179" t="s">
        <v>2331</v>
      </c>
      <c r="D11" s="102">
        <v>400000</v>
      </c>
      <c r="E11" s="102">
        <v>0</v>
      </c>
      <c r="F11" s="102">
        <v>0</v>
      </c>
      <c r="G11" s="102">
        <v>0</v>
      </c>
      <c r="H11" s="102">
        <v>0</v>
      </c>
      <c r="I11" s="102">
        <f t="shared" si="0"/>
        <v>400000</v>
      </c>
    </row>
    <row r="12" spans="1:9" ht="31.5" x14ac:dyDescent="0.25">
      <c r="A12" s="178" t="s">
        <v>2332</v>
      </c>
      <c r="B12" s="178" t="s">
        <v>2333</v>
      </c>
      <c r="C12" s="179" t="s">
        <v>2334</v>
      </c>
      <c r="D12" s="102">
        <v>160000</v>
      </c>
      <c r="E12" s="102">
        <v>0</v>
      </c>
      <c r="F12" s="102">
        <v>0</v>
      </c>
      <c r="G12" s="102">
        <v>0</v>
      </c>
      <c r="H12" s="102">
        <v>0</v>
      </c>
      <c r="I12" s="102">
        <f t="shared" si="0"/>
        <v>160000</v>
      </c>
    </row>
    <row r="13" spans="1:9" ht="31.5" x14ac:dyDescent="0.25">
      <c r="A13" s="178" t="s">
        <v>2335</v>
      </c>
      <c r="B13" s="178" t="s">
        <v>2336</v>
      </c>
      <c r="C13" s="179" t="s">
        <v>2337</v>
      </c>
      <c r="D13" s="102">
        <v>400000</v>
      </c>
      <c r="E13" s="102">
        <v>0</v>
      </c>
      <c r="F13" s="102">
        <v>0</v>
      </c>
      <c r="G13" s="102">
        <v>0</v>
      </c>
      <c r="H13" s="102">
        <v>0</v>
      </c>
      <c r="I13" s="102">
        <f t="shared" si="0"/>
        <v>400000</v>
      </c>
    </row>
    <row r="14" spans="1:9" ht="31.5" x14ac:dyDescent="0.25">
      <c r="A14" s="178" t="s">
        <v>2338</v>
      </c>
      <c r="B14" s="178" t="s">
        <v>2339</v>
      </c>
      <c r="C14" s="179" t="s">
        <v>2340</v>
      </c>
      <c r="D14" s="102">
        <v>140000</v>
      </c>
      <c r="E14" s="102">
        <v>0</v>
      </c>
      <c r="F14" s="102">
        <v>0</v>
      </c>
      <c r="G14" s="102">
        <v>0</v>
      </c>
      <c r="H14" s="102">
        <v>0</v>
      </c>
      <c r="I14" s="102">
        <f t="shared" si="0"/>
        <v>140000</v>
      </c>
    </row>
    <row r="15" spans="1:9" ht="31.5" x14ac:dyDescent="0.25">
      <c r="A15" s="178" t="s">
        <v>2341</v>
      </c>
      <c r="B15" s="178" t="s">
        <v>2342</v>
      </c>
      <c r="C15" s="179" t="s">
        <v>2343</v>
      </c>
      <c r="D15" s="102">
        <v>200000</v>
      </c>
      <c r="E15" s="102">
        <v>0</v>
      </c>
      <c r="F15" s="102">
        <v>0</v>
      </c>
      <c r="G15" s="102">
        <v>0</v>
      </c>
      <c r="H15" s="102">
        <v>0</v>
      </c>
      <c r="I15" s="102">
        <f t="shared" si="0"/>
        <v>200000</v>
      </c>
    </row>
    <row r="16" spans="1:9" x14ac:dyDescent="0.25">
      <c r="A16" s="178" t="s">
        <v>2344</v>
      </c>
      <c r="B16" s="178" t="s">
        <v>2345</v>
      </c>
      <c r="C16" s="179" t="s">
        <v>2346</v>
      </c>
      <c r="D16" s="102">
        <v>160000</v>
      </c>
      <c r="E16" s="102">
        <v>0</v>
      </c>
      <c r="F16" s="102">
        <v>0</v>
      </c>
      <c r="G16" s="102">
        <v>0</v>
      </c>
      <c r="H16" s="102">
        <v>0</v>
      </c>
      <c r="I16" s="102">
        <f t="shared" si="0"/>
        <v>160000</v>
      </c>
    </row>
    <row r="17" spans="1:9" ht="31.5" x14ac:dyDescent="0.25">
      <c r="A17" s="178" t="s">
        <v>2347</v>
      </c>
      <c r="B17" s="178" t="s">
        <v>2348</v>
      </c>
      <c r="C17" s="179" t="s">
        <v>2349</v>
      </c>
      <c r="D17" s="102">
        <v>220000</v>
      </c>
      <c r="E17" s="102">
        <v>0</v>
      </c>
      <c r="F17" s="102">
        <v>0</v>
      </c>
      <c r="G17" s="102">
        <v>0</v>
      </c>
      <c r="H17" s="102">
        <v>0</v>
      </c>
      <c r="I17" s="102">
        <f t="shared" si="0"/>
        <v>220000</v>
      </c>
    </row>
    <row r="18" spans="1:9" ht="31.5" x14ac:dyDescent="0.25">
      <c r="A18" s="178" t="s">
        <v>2350</v>
      </c>
      <c r="B18" s="178" t="s">
        <v>2351</v>
      </c>
      <c r="C18" s="179" t="s">
        <v>2352</v>
      </c>
      <c r="D18" s="102">
        <v>260000</v>
      </c>
      <c r="E18" s="102">
        <v>0</v>
      </c>
      <c r="F18" s="102">
        <v>0</v>
      </c>
      <c r="G18" s="102">
        <v>0</v>
      </c>
      <c r="H18" s="102">
        <v>0</v>
      </c>
      <c r="I18" s="102">
        <f t="shared" si="0"/>
        <v>260000</v>
      </c>
    </row>
    <row r="19" spans="1:9" x14ac:dyDescent="0.25">
      <c r="A19" s="178" t="s">
        <v>2353</v>
      </c>
      <c r="B19" s="178" t="s">
        <v>2354</v>
      </c>
      <c r="C19" s="179" t="s">
        <v>2355</v>
      </c>
      <c r="D19" s="102">
        <v>165000</v>
      </c>
      <c r="E19" s="102">
        <v>0</v>
      </c>
      <c r="F19" s="102">
        <v>0</v>
      </c>
      <c r="G19" s="102">
        <v>0</v>
      </c>
      <c r="H19" s="102">
        <v>0</v>
      </c>
      <c r="I19" s="102">
        <f t="shared" si="0"/>
        <v>165000</v>
      </c>
    </row>
    <row r="20" spans="1:9" ht="31.5" x14ac:dyDescent="0.25">
      <c r="A20" s="178" t="s">
        <v>2356</v>
      </c>
      <c r="B20" s="178" t="s">
        <v>2357</v>
      </c>
      <c r="C20" s="179" t="s">
        <v>2358</v>
      </c>
      <c r="D20" s="102">
        <v>500000</v>
      </c>
      <c r="E20" s="102">
        <v>0</v>
      </c>
      <c r="F20" s="102">
        <v>0</v>
      </c>
      <c r="G20" s="102">
        <v>0</v>
      </c>
      <c r="H20" s="102">
        <v>0</v>
      </c>
      <c r="I20" s="102">
        <f t="shared" si="0"/>
        <v>500000</v>
      </c>
    </row>
    <row r="21" spans="1:9" ht="31.5" x14ac:dyDescent="0.25">
      <c r="A21" s="178" t="s">
        <v>2359</v>
      </c>
      <c r="B21" s="178" t="s">
        <v>2360</v>
      </c>
      <c r="C21" s="179" t="s">
        <v>2361</v>
      </c>
      <c r="D21" s="102">
        <v>280000</v>
      </c>
      <c r="E21" s="102">
        <v>0</v>
      </c>
      <c r="F21" s="102">
        <v>0</v>
      </c>
      <c r="G21" s="102">
        <v>0</v>
      </c>
      <c r="H21" s="102">
        <v>0</v>
      </c>
      <c r="I21" s="102">
        <f t="shared" si="0"/>
        <v>280000</v>
      </c>
    </row>
    <row r="22" spans="1:9" ht="31.5" x14ac:dyDescent="0.25">
      <c r="A22" s="178" t="s">
        <v>2362</v>
      </c>
      <c r="B22" s="178" t="s">
        <v>2363</v>
      </c>
      <c r="C22" s="179" t="s">
        <v>2364</v>
      </c>
      <c r="D22" s="102">
        <v>199997</v>
      </c>
      <c r="E22" s="102">
        <v>0</v>
      </c>
      <c r="F22" s="102">
        <v>0</v>
      </c>
      <c r="G22" s="102">
        <v>0</v>
      </c>
      <c r="H22" s="102">
        <v>0</v>
      </c>
      <c r="I22" s="102">
        <f t="shared" si="0"/>
        <v>199997</v>
      </c>
    </row>
    <row r="23" spans="1:9" ht="31.5" x14ac:dyDescent="0.25">
      <c r="A23" s="178" t="s">
        <v>2365</v>
      </c>
      <c r="B23" s="178" t="s">
        <v>2366</v>
      </c>
      <c r="C23" s="179" t="s">
        <v>2367</v>
      </c>
      <c r="D23" s="102">
        <v>440000</v>
      </c>
      <c r="E23" s="102">
        <v>0</v>
      </c>
      <c r="F23" s="102">
        <v>0</v>
      </c>
      <c r="G23" s="102">
        <v>0</v>
      </c>
      <c r="H23" s="102">
        <v>0</v>
      </c>
      <c r="I23" s="102">
        <f t="shared" si="0"/>
        <v>440000</v>
      </c>
    </row>
    <row r="24" spans="1:9" ht="31.5" x14ac:dyDescent="0.25">
      <c r="A24" s="178" t="s">
        <v>2368</v>
      </c>
      <c r="B24" s="178" t="s">
        <v>2369</v>
      </c>
      <c r="C24" s="179" t="s">
        <v>2370</v>
      </c>
      <c r="D24" s="102">
        <v>440000</v>
      </c>
      <c r="E24" s="102">
        <v>0</v>
      </c>
      <c r="F24" s="102">
        <v>0</v>
      </c>
      <c r="G24" s="102">
        <v>0</v>
      </c>
      <c r="H24" s="102">
        <v>0</v>
      </c>
      <c r="I24" s="102">
        <f t="shared" si="0"/>
        <v>440000</v>
      </c>
    </row>
    <row r="25" spans="1:9" ht="31.5" x14ac:dyDescent="0.25">
      <c r="A25" s="178" t="s">
        <v>2263</v>
      </c>
      <c r="B25" s="178" t="s">
        <v>2264</v>
      </c>
      <c r="C25" s="179" t="s">
        <v>2265</v>
      </c>
      <c r="D25" s="99">
        <v>0</v>
      </c>
      <c r="E25" s="102">
        <v>318292</v>
      </c>
      <c r="F25" s="99">
        <v>0</v>
      </c>
      <c r="G25" s="99">
        <v>0</v>
      </c>
      <c r="H25" s="99">
        <v>0</v>
      </c>
      <c r="I25" s="102">
        <f t="shared" ref="I25:I56" si="1">SUM(D25:H25)</f>
        <v>318292</v>
      </c>
    </row>
    <row r="26" spans="1:9" ht="31.5" x14ac:dyDescent="0.25">
      <c r="A26" s="178" t="s">
        <v>2266</v>
      </c>
      <c r="B26" s="178" t="s">
        <v>2267</v>
      </c>
      <c r="C26" s="179" t="s">
        <v>2268</v>
      </c>
      <c r="D26" s="99">
        <v>0</v>
      </c>
      <c r="E26" s="102">
        <v>500000</v>
      </c>
      <c r="F26" s="99">
        <v>0</v>
      </c>
      <c r="G26" s="99">
        <v>0</v>
      </c>
      <c r="H26" s="99">
        <v>0</v>
      </c>
      <c r="I26" s="102">
        <f t="shared" si="1"/>
        <v>500000</v>
      </c>
    </row>
    <row r="27" spans="1:9" x14ac:dyDescent="0.25">
      <c r="A27" s="178" t="s">
        <v>2269</v>
      </c>
      <c r="B27" s="178" t="s">
        <v>2270</v>
      </c>
      <c r="C27" s="179" t="s">
        <v>2271</v>
      </c>
      <c r="D27" s="99">
        <v>0</v>
      </c>
      <c r="E27" s="102">
        <v>91943</v>
      </c>
      <c r="F27" s="99">
        <v>0</v>
      </c>
      <c r="G27" s="99">
        <v>0</v>
      </c>
      <c r="H27" s="99">
        <v>0</v>
      </c>
      <c r="I27" s="102">
        <f t="shared" si="1"/>
        <v>91943</v>
      </c>
    </row>
    <row r="28" spans="1:9" ht="31.5" x14ac:dyDescent="0.25">
      <c r="A28" s="178" t="s">
        <v>2272</v>
      </c>
      <c r="B28" s="178" t="s">
        <v>2273</v>
      </c>
      <c r="C28" s="179" t="s">
        <v>2274</v>
      </c>
      <c r="D28" s="99">
        <v>0</v>
      </c>
      <c r="E28" s="102">
        <v>210018</v>
      </c>
      <c r="F28" s="99">
        <v>0</v>
      </c>
      <c r="G28" s="99">
        <v>0</v>
      </c>
      <c r="H28" s="99">
        <v>0</v>
      </c>
      <c r="I28" s="102">
        <f t="shared" si="1"/>
        <v>210018</v>
      </c>
    </row>
    <row r="29" spans="1:9" ht="47.25" x14ac:dyDescent="0.25">
      <c r="A29" s="178" t="s">
        <v>2275</v>
      </c>
      <c r="B29" s="178" t="s">
        <v>2276</v>
      </c>
      <c r="C29" s="179" t="s">
        <v>2277</v>
      </c>
      <c r="D29" s="99">
        <v>0</v>
      </c>
      <c r="E29" s="102">
        <v>239832</v>
      </c>
      <c r="F29" s="99">
        <v>0</v>
      </c>
      <c r="G29" s="99">
        <v>0</v>
      </c>
      <c r="H29" s="99">
        <v>0</v>
      </c>
      <c r="I29" s="102">
        <f t="shared" si="1"/>
        <v>239832</v>
      </c>
    </row>
    <row r="30" spans="1:9" x14ac:dyDescent="0.25">
      <c r="A30" s="178" t="s">
        <v>2278</v>
      </c>
      <c r="B30" s="178" t="s">
        <v>2279</v>
      </c>
      <c r="C30" s="179" t="s">
        <v>2280</v>
      </c>
      <c r="D30" s="99">
        <v>0</v>
      </c>
      <c r="E30" s="102">
        <v>137611.29999999999</v>
      </c>
      <c r="F30" s="99">
        <v>0</v>
      </c>
      <c r="G30" s="99">
        <v>0</v>
      </c>
      <c r="H30" s="99">
        <v>0</v>
      </c>
      <c r="I30" s="102">
        <f t="shared" si="1"/>
        <v>137611.29999999999</v>
      </c>
    </row>
    <row r="31" spans="1:9" ht="31.5" x14ac:dyDescent="0.25">
      <c r="A31" s="178" t="s">
        <v>2281</v>
      </c>
      <c r="B31" s="178" t="s">
        <v>2282</v>
      </c>
      <c r="C31" s="179" t="s">
        <v>2283</v>
      </c>
      <c r="D31" s="99">
        <v>0</v>
      </c>
      <c r="E31" s="102">
        <v>120000</v>
      </c>
      <c r="F31" s="99">
        <v>0</v>
      </c>
      <c r="G31" s="99">
        <v>0</v>
      </c>
      <c r="H31" s="99">
        <v>0</v>
      </c>
      <c r="I31" s="102">
        <f t="shared" si="1"/>
        <v>120000</v>
      </c>
    </row>
    <row r="32" spans="1:9" ht="31.5" x14ac:dyDescent="0.25">
      <c r="A32" s="178" t="s">
        <v>2284</v>
      </c>
      <c r="B32" s="178" t="s">
        <v>2285</v>
      </c>
      <c r="C32" s="179" t="s">
        <v>2286</v>
      </c>
      <c r="D32" s="99">
        <v>0</v>
      </c>
      <c r="E32" s="102">
        <v>280000</v>
      </c>
      <c r="F32" s="99">
        <v>0</v>
      </c>
      <c r="G32" s="99">
        <v>0</v>
      </c>
      <c r="H32" s="99">
        <v>0</v>
      </c>
      <c r="I32" s="102">
        <f t="shared" si="1"/>
        <v>280000</v>
      </c>
    </row>
    <row r="33" spans="1:9" ht="31.5" x14ac:dyDescent="0.25">
      <c r="A33" s="178" t="s">
        <v>2287</v>
      </c>
      <c r="B33" s="178" t="s">
        <v>2288</v>
      </c>
      <c r="C33" s="179" t="s">
        <v>2289</v>
      </c>
      <c r="D33" s="99">
        <v>0</v>
      </c>
      <c r="E33" s="102">
        <v>120000</v>
      </c>
      <c r="F33" s="99">
        <v>0</v>
      </c>
      <c r="G33" s="99">
        <v>0</v>
      </c>
      <c r="H33" s="99">
        <v>0</v>
      </c>
      <c r="I33" s="102">
        <f t="shared" si="1"/>
        <v>120000</v>
      </c>
    </row>
    <row r="34" spans="1:9" x14ac:dyDescent="0.25">
      <c r="A34" s="178" t="s">
        <v>2290</v>
      </c>
      <c r="B34" s="178" t="s">
        <v>2291</v>
      </c>
      <c r="C34" s="179" t="s">
        <v>2292</v>
      </c>
      <c r="D34" s="99">
        <v>0</v>
      </c>
      <c r="E34" s="102">
        <v>180000</v>
      </c>
      <c r="F34" s="99">
        <v>0</v>
      </c>
      <c r="G34" s="99">
        <v>0</v>
      </c>
      <c r="H34" s="99">
        <v>0</v>
      </c>
      <c r="I34" s="102">
        <f t="shared" si="1"/>
        <v>180000</v>
      </c>
    </row>
    <row r="35" spans="1:9" ht="31.5" x14ac:dyDescent="0.25">
      <c r="A35" s="178" t="s">
        <v>2293</v>
      </c>
      <c r="B35" s="178" t="s">
        <v>2294</v>
      </c>
      <c r="C35" s="179" t="s">
        <v>2295</v>
      </c>
      <c r="D35" s="99">
        <v>0</v>
      </c>
      <c r="E35" s="102">
        <v>160000</v>
      </c>
      <c r="F35" s="99">
        <v>0</v>
      </c>
      <c r="G35" s="99">
        <v>0</v>
      </c>
      <c r="H35" s="99">
        <v>0</v>
      </c>
      <c r="I35" s="102">
        <f t="shared" si="1"/>
        <v>160000</v>
      </c>
    </row>
    <row r="36" spans="1:9" x14ac:dyDescent="0.25">
      <c r="A36" s="178" t="s">
        <v>2296</v>
      </c>
      <c r="B36" s="178" t="s">
        <v>2297</v>
      </c>
      <c r="C36" s="179" t="s">
        <v>2298</v>
      </c>
      <c r="D36" s="99">
        <v>0</v>
      </c>
      <c r="E36" s="102">
        <v>180000</v>
      </c>
      <c r="F36" s="99">
        <v>0</v>
      </c>
      <c r="G36" s="99">
        <v>0</v>
      </c>
      <c r="H36" s="99">
        <v>0</v>
      </c>
      <c r="I36" s="102">
        <f t="shared" si="1"/>
        <v>180000</v>
      </c>
    </row>
    <row r="37" spans="1:9" ht="31.5" x14ac:dyDescent="0.25">
      <c r="A37" s="178" t="s">
        <v>2299</v>
      </c>
      <c r="B37" s="178" t="s">
        <v>2300</v>
      </c>
      <c r="C37" s="179" t="s">
        <v>2301</v>
      </c>
      <c r="D37" s="99">
        <v>0</v>
      </c>
      <c r="E37" s="102">
        <v>340000</v>
      </c>
      <c r="F37" s="99">
        <v>0</v>
      </c>
      <c r="G37" s="99">
        <v>0</v>
      </c>
      <c r="H37" s="99">
        <v>0</v>
      </c>
      <c r="I37" s="102">
        <f t="shared" si="1"/>
        <v>340000</v>
      </c>
    </row>
    <row r="38" spans="1:9" x14ac:dyDescent="0.25">
      <c r="A38" s="178" t="s">
        <v>2302</v>
      </c>
      <c r="B38" s="178" t="s">
        <v>2303</v>
      </c>
      <c r="C38" s="179" t="s">
        <v>2304</v>
      </c>
      <c r="D38" s="99">
        <v>0</v>
      </c>
      <c r="E38" s="102">
        <v>400000</v>
      </c>
      <c r="F38" s="99">
        <v>0</v>
      </c>
      <c r="G38" s="99">
        <v>0</v>
      </c>
      <c r="H38" s="99">
        <v>0</v>
      </c>
      <c r="I38" s="102">
        <f t="shared" si="1"/>
        <v>400000</v>
      </c>
    </row>
    <row r="39" spans="1:9" ht="31.5" x14ac:dyDescent="0.25">
      <c r="A39" s="178" t="s">
        <v>2305</v>
      </c>
      <c r="B39" s="178" t="s">
        <v>2306</v>
      </c>
      <c r="C39" s="179" t="s">
        <v>2307</v>
      </c>
      <c r="D39" s="99">
        <v>0</v>
      </c>
      <c r="E39" s="102">
        <v>400000</v>
      </c>
      <c r="F39" s="99">
        <v>0</v>
      </c>
      <c r="G39" s="99">
        <v>0</v>
      </c>
      <c r="H39" s="99">
        <v>0</v>
      </c>
      <c r="I39" s="102">
        <f t="shared" si="1"/>
        <v>400000</v>
      </c>
    </row>
    <row r="40" spans="1:9" ht="31.5" x14ac:dyDescent="0.25">
      <c r="A40" s="178" t="s">
        <v>2308</v>
      </c>
      <c r="B40" s="178" t="s">
        <v>2309</v>
      </c>
      <c r="C40" s="179" t="s">
        <v>2310</v>
      </c>
      <c r="D40" s="99">
        <v>0</v>
      </c>
      <c r="E40" s="102">
        <v>540000</v>
      </c>
      <c r="F40" s="99">
        <v>0</v>
      </c>
      <c r="G40" s="99">
        <v>0</v>
      </c>
      <c r="H40" s="99">
        <v>0</v>
      </c>
      <c r="I40" s="102">
        <f t="shared" si="1"/>
        <v>540000</v>
      </c>
    </row>
    <row r="41" spans="1:9" ht="31.5" x14ac:dyDescent="0.25">
      <c r="A41" s="178" t="s">
        <v>2311</v>
      </c>
      <c r="B41" s="178" t="s">
        <v>2312</v>
      </c>
      <c r="C41" s="179" t="s">
        <v>2313</v>
      </c>
      <c r="D41" s="99">
        <v>0</v>
      </c>
      <c r="E41" s="102">
        <v>200000</v>
      </c>
      <c r="F41" s="99">
        <v>0</v>
      </c>
      <c r="G41" s="99">
        <v>0</v>
      </c>
      <c r="H41" s="99">
        <v>0</v>
      </c>
      <c r="I41" s="102">
        <f t="shared" si="1"/>
        <v>200000</v>
      </c>
    </row>
    <row r="42" spans="1:9" ht="31.5" x14ac:dyDescent="0.25">
      <c r="A42" s="180" t="s">
        <v>2836</v>
      </c>
      <c r="B42" s="180" t="s">
        <v>2837</v>
      </c>
      <c r="C42" s="181" t="s">
        <v>2838</v>
      </c>
      <c r="D42" s="99">
        <v>0</v>
      </c>
      <c r="E42" s="99">
        <v>0</v>
      </c>
      <c r="F42" s="99">
        <v>480000</v>
      </c>
      <c r="G42" s="99">
        <v>0</v>
      </c>
      <c r="H42" s="99">
        <v>0</v>
      </c>
      <c r="I42" s="102">
        <f t="shared" si="1"/>
        <v>480000</v>
      </c>
    </row>
    <row r="43" spans="1:9" ht="31.5" x14ac:dyDescent="0.25">
      <c r="A43" s="180" t="s">
        <v>2839</v>
      </c>
      <c r="B43" s="180" t="s">
        <v>2852</v>
      </c>
      <c r="C43" s="181" t="s">
        <v>2864</v>
      </c>
      <c r="D43" s="99">
        <v>0</v>
      </c>
      <c r="E43" s="99">
        <v>0</v>
      </c>
      <c r="F43" s="182">
        <v>186881.9</v>
      </c>
      <c r="G43" s="99">
        <v>0</v>
      </c>
      <c r="H43" s="99">
        <v>0</v>
      </c>
      <c r="I43" s="102">
        <f t="shared" si="1"/>
        <v>186881.9</v>
      </c>
    </row>
    <row r="44" spans="1:9" ht="31.5" x14ac:dyDescent="0.25">
      <c r="A44" s="178" t="s">
        <v>2840</v>
      </c>
      <c r="B44" s="178" t="s">
        <v>2853</v>
      </c>
      <c r="C44" s="179" t="s">
        <v>2865</v>
      </c>
      <c r="D44" s="99">
        <v>0</v>
      </c>
      <c r="E44" s="99">
        <v>0</v>
      </c>
      <c r="F44" s="102">
        <v>30496</v>
      </c>
      <c r="G44" s="99">
        <v>0</v>
      </c>
      <c r="H44" s="99">
        <v>0</v>
      </c>
      <c r="I44" s="102">
        <f t="shared" si="1"/>
        <v>30496</v>
      </c>
    </row>
    <row r="45" spans="1:9" ht="31.5" x14ac:dyDescent="0.25">
      <c r="A45" s="178" t="s">
        <v>2841</v>
      </c>
      <c r="B45" s="178" t="s">
        <v>2854</v>
      </c>
      <c r="C45" s="179" t="s">
        <v>2866</v>
      </c>
      <c r="D45" s="99">
        <v>0</v>
      </c>
      <c r="E45" s="99">
        <v>0</v>
      </c>
      <c r="F45" s="102">
        <v>264678</v>
      </c>
      <c r="G45" s="99">
        <v>0</v>
      </c>
      <c r="H45" s="99">
        <v>0</v>
      </c>
      <c r="I45" s="102">
        <f t="shared" si="1"/>
        <v>264678</v>
      </c>
    </row>
    <row r="46" spans="1:9" ht="31.5" x14ac:dyDescent="0.25">
      <c r="A46" s="178" t="s">
        <v>2842</v>
      </c>
      <c r="B46" s="178" t="s">
        <v>2855</v>
      </c>
      <c r="C46" s="179" t="s">
        <v>2867</v>
      </c>
      <c r="D46" s="99">
        <v>0</v>
      </c>
      <c r="E46" s="99">
        <v>0</v>
      </c>
      <c r="F46" s="102">
        <v>200000</v>
      </c>
      <c r="G46" s="99">
        <v>0</v>
      </c>
      <c r="H46" s="99">
        <v>0</v>
      </c>
      <c r="I46" s="102">
        <f t="shared" si="1"/>
        <v>200000</v>
      </c>
    </row>
    <row r="47" spans="1:9" ht="31.5" x14ac:dyDescent="0.25">
      <c r="A47" s="178" t="s">
        <v>2843</v>
      </c>
      <c r="B47" s="178" t="s">
        <v>2855</v>
      </c>
      <c r="C47" s="179" t="s">
        <v>2867</v>
      </c>
      <c r="D47" s="99">
        <v>0</v>
      </c>
      <c r="E47" s="99">
        <v>0</v>
      </c>
      <c r="F47" s="102">
        <v>180000</v>
      </c>
      <c r="G47" s="99">
        <v>0</v>
      </c>
      <c r="H47" s="99">
        <v>0</v>
      </c>
      <c r="I47" s="102">
        <f t="shared" si="1"/>
        <v>180000</v>
      </c>
    </row>
    <row r="48" spans="1:9" ht="31.5" x14ac:dyDescent="0.25">
      <c r="A48" s="178" t="s">
        <v>2844</v>
      </c>
      <c r="B48" s="178" t="s">
        <v>2856</v>
      </c>
      <c r="C48" s="179" t="s">
        <v>2868</v>
      </c>
      <c r="D48" s="99">
        <v>0</v>
      </c>
      <c r="E48" s="99">
        <v>0</v>
      </c>
      <c r="F48" s="102">
        <v>400000</v>
      </c>
      <c r="G48" s="99">
        <v>0</v>
      </c>
      <c r="H48" s="99">
        <v>0</v>
      </c>
      <c r="I48" s="102">
        <f t="shared" si="1"/>
        <v>400000</v>
      </c>
    </row>
    <row r="49" spans="1:9" ht="31.5" x14ac:dyDescent="0.25">
      <c r="A49" s="178" t="s">
        <v>2845</v>
      </c>
      <c r="B49" s="178" t="s">
        <v>2857</v>
      </c>
      <c r="C49" s="179" t="s">
        <v>2869</v>
      </c>
      <c r="D49" s="99">
        <v>0</v>
      </c>
      <c r="E49" s="99">
        <v>0</v>
      </c>
      <c r="F49" s="102">
        <v>220000</v>
      </c>
      <c r="G49" s="99">
        <v>0</v>
      </c>
      <c r="H49" s="99">
        <v>0</v>
      </c>
      <c r="I49" s="102">
        <f t="shared" si="1"/>
        <v>220000</v>
      </c>
    </row>
    <row r="50" spans="1:9" ht="31.5" x14ac:dyDescent="0.25">
      <c r="A50" s="178" t="s">
        <v>2846</v>
      </c>
      <c r="B50" s="178" t="s">
        <v>2858</v>
      </c>
      <c r="C50" s="179" t="s">
        <v>2870</v>
      </c>
      <c r="D50" s="99">
        <v>0</v>
      </c>
      <c r="E50" s="99">
        <v>0</v>
      </c>
      <c r="F50" s="102">
        <v>160000</v>
      </c>
      <c r="G50" s="99">
        <v>0</v>
      </c>
      <c r="H50" s="99">
        <v>0</v>
      </c>
      <c r="I50" s="102">
        <f t="shared" si="1"/>
        <v>160000</v>
      </c>
    </row>
    <row r="51" spans="1:9" ht="31.5" x14ac:dyDescent="0.25">
      <c r="A51" s="178" t="s">
        <v>2847</v>
      </c>
      <c r="B51" s="178" t="s">
        <v>2859</v>
      </c>
      <c r="C51" s="179" t="s">
        <v>2871</v>
      </c>
      <c r="D51" s="99">
        <v>0</v>
      </c>
      <c r="E51" s="99">
        <v>0</v>
      </c>
      <c r="F51" s="102">
        <v>305775.8</v>
      </c>
      <c r="G51" s="99">
        <v>0</v>
      </c>
      <c r="H51" s="99">
        <v>0</v>
      </c>
      <c r="I51" s="102">
        <f t="shared" si="1"/>
        <v>305775.8</v>
      </c>
    </row>
    <row r="52" spans="1:9" ht="31.5" x14ac:dyDescent="0.25">
      <c r="A52" s="178" t="s">
        <v>2848</v>
      </c>
      <c r="B52" s="178" t="s">
        <v>2860</v>
      </c>
      <c r="C52" s="179" t="s">
        <v>2872</v>
      </c>
      <c r="D52" s="99">
        <v>0</v>
      </c>
      <c r="E52" s="99">
        <v>0</v>
      </c>
      <c r="F52" s="102">
        <v>440000</v>
      </c>
      <c r="G52" s="99">
        <v>0</v>
      </c>
      <c r="H52" s="99">
        <v>0</v>
      </c>
      <c r="I52" s="102">
        <f t="shared" si="1"/>
        <v>440000</v>
      </c>
    </row>
    <row r="53" spans="1:9" ht="31.5" x14ac:dyDescent="0.25">
      <c r="A53" s="178" t="s">
        <v>2849</v>
      </c>
      <c r="B53" s="178" t="s">
        <v>2861</v>
      </c>
      <c r="C53" s="179" t="s">
        <v>2873</v>
      </c>
      <c r="D53" s="99">
        <v>0</v>
      </c>
      <c r="E53" s="99">
        <v>0</v>
      </c>
      <c r="F53" s="102">
        <v>300000</v>
      </c>
      <c r="G53" s="99">
        <v>0</v>
      </c>
      <c r="H53" s="99">
        <v>0</v>
      </c>
      <c r="I53" s="102">
        <f t="shared" si="1"/>
        <v>300000</v>
      </c>
    </row>
    <row r="54" spans="1:9" ht="31.5" x14ac:dyDescent="0.25">
      <c r="A54" s="178" t="s">
        <v>2850</v>
      </c>
      <c r="B54" s="178" t="s">
        <v>2862</v>
      </c>
      <c r="C54" s="179" t="s">
        <v>2874</v>
      </c>
      <c r="D54" s="99">
        <v>0</v>
      </c>
      <c r="E54" s="99">
        <v>0</v>
      </c>
      <c r="F54" s="102">
        <v>300000</v>
      </c>
      <c r="G54" s="99">
        <v>0</v>
      </c>
      <c r="H54" s="99">
        <v>0</v>
      </c>
      <c r="I54" s="102">
        <f t="shared" si="1"/>
        <v>300000</v>
      </c>
    </row>
    <row r="55" spans="1:9" ht="31.5" x14ac:dyDescent="0.25">
      <c r="A55" s="178" t="s">
        <v>2851</v>
      </c>
      <c r="B55" s="178" t="s">
        <v>2863</v>
      </c>
      <c r="C55" s="179" t="s">
        <v>2875</v>
      </c>
      <c r="D55" s="99">
        <v>0</v>
      </c>
      <c r="E55" s="99">
        <v>0</v>
      </c>
      <c r="F55" s="102">
        <v>220000</v>
      </c>
      <c r="G55" s="99">
        <v>0</v>
      </c>
      <c r="H55" s="99">
        <v>0</v>
      </c>
      <c r="I55" s="102">
        <f t="shared" si="1"/>
        <v>220000</v>
      </c>
    </row>
    <row r="56" spans="1:9" x14ac:dyDescent="0.25">
      <c r="A56" s="178"/>
      <c r="B56" s="100"/>
      <c r="C56" s="100"/>
      <c r="D56" s="99">
        <v>0</v>
      </c>
      <c r="E56" s="99">
        <v>0</v>
      </c>
      <c r="F56" s="178"/>
      <c r="G56" s="99">
        <v>0</v>
      </c>
      <c r="H56" s="99">
        <v>0</v>
      </c>
      <c r="I56" s="102">
        <f t="shared" si="1"/>
        <v>0</v>
      </c>
    </row>
    <row r="57" spans="1:9" x14ac:dyDescent="0.25">
      <c r="A57" s="183" t="s">
        <v>23</v>
      </c>
      <c r="B57" s="95"/>
      <c r="C57" s="95"/>
      <c r="D57" s="177">
        <f t="shared" ref="D57:I57" si="2">SUM(D6:D56)</f>
        <v>4984997</v>
      </c>
      <c r="E57" s="177">
        <f t="shared" si="2"/>
        <v>4417696.3</v>
      </c>
      <c r="F57" s="177">
        <f t="shared" si="2"/>
        <v>3687831.6999999997</v>
      </c>
      <c r="G57" s="177">
        <f t="shared" si="2"/>
        <v>0</v>
      </c>
      <c r="H57" s="177">
        <f t="shared" si="2"/>
        <v>0</v>
      </c>
      <c r="I57" s="177">
        <f t="shared" si="2"/>
        <v>13090525.000000002</v>
      </c>
    </row>
    <row r="58" spans="1:9" x14ac:dyDescent="0.25">
      <c r="B58" s="17"/>
      <c r="C58" s="17"/>
      <c r="D58" s="18"/>
      <c r="E58" s="16"/>
      <c r="F58" s="16"/>
      <c r="G58" s="16"/>
    </row>
    <row r="59" spans="1:9" x14ac:dyDescent="0.25">
      <c r="A59" s="15" t="s">
        <v>3</v>
      </c>
      <c r="B59" s="15"/>
      <c r="C59" s="176"/>
      <c r="D59" s="13"/>
    </row>
    <row r="60" spans="1:9" ht="15.75" customHeight="1" x14ac:dyDescent="0.25">
      <c r="A60" s="198" t="s">
        <v>4</v>
      </c>
      <c r="B60" s="198"/>
      <c r="C60" s="198"/>
      <c r="D60" s="198"/>
    </row>
    <row r="61" spans="1:9" x14ac:dyDescent="0.25">
      <c r="B61" s="13"/>
      <c r="C61" s="176"/>
      <c r="D61" s="12"/>
    </row>
    <row r="62" spans="1:9" ht="15.75" customHeight="1" x14ac:dyDescent="0.25">
      <c r="A62" s="199" t="s">
        <v>2</v>
      </c>
      <c r="B62" s="199"/>
      <c r="C62" s="199"/>
      <c r="D62" s="14"/>
    </row>
    <row r="63" spans="1:9" x14ac:dyDescent="0.25">
      <c r="A63" s="200" t="s">
        <v>5</v>
      </c>
      <c r="B63" s="200"/>
      <c r="C63" s="200"/>
      <c r="D63" s="14"/>
    </row>
    <row r="64" spans="1:9" x14ac:dyDescent="0.25">
      <c r="A64" s="200" t="s">
        <v>6</v>
      </c>
      <c r="B64" s="200"/>
      <c r="C64" s="200"/>
      <c r="D64" s="14"/>
    </row>
    <row r="65" spans="1:4" x14ac:dyDescent="0.25">
      <c r="A65" s="200" t="s">
        <v>7</v>
      </c>
      <c r="B65" s="200"/>
      <c r="C65" s="200"/>
      <c r="D65" s="14"/>
    </row>
    <row r="66" spans="1:4" x14ac:dyDescent="0.25">
      <c r="A66" s="200" t="s">
        <v>8</v>
      </c>
      <c r="B66" s="200"/>
      <c r="C66" s="200"/>
      <c r="D66" s="14"/>
    </row>
    <row r="68" spans="1:4" ht="15.75" customHeight="1" x14ac:dyDescent="0.25">
      <c r="A68" s="198" t="s">
        <v>16</v>
      </c>
      <c r="B68" s="198"/>
      <c r="C68" s="198"/>
      <c r="D68" s="198"/>
    </row>
  </sheetData>
  <mergeCells count="7">
    <mergeCell ref="A68:D68"/>
    <mergeCell ref="A60:D60"/>
    <mergeCell ref="A62:C62"/>
    <mergeCell ref="A63:C63"/>
    <mergeCell ref="A64:C64"/>
    <mergeCell ref="A65:C65"/>
    <mergeCell ref="A66:C66"/>
  </mergeCells>
  <pageMargins left="0.7" right="0.7" top="0.78740157499999996" bottom="0.78740157499999996" header="0.3" footer="0.3"/>
  <pageSetup paperSize="9" scale="82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workbookViewId="0">
      <selection activeCell="H23" sqref="H23"/>
    </sheetView>
  </sheetViews>
  <sheetFormatPr defaultRowHeight="15.75" x14ac:dyDescent="0.25"/>
  <cols>
    <col min="1" max="1" width="20.5" customWidth="1"/>
    <col min="2" max="2" width="10.5" customWidth="1"/>
    <col min="3" max="3" width="31.37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12" x14ac:dyDescent="0.25">
      <c r="A1" t="s">
        <v>24</v>
      </c>
    </row>
    <row r="3" spans="1:12" ht="56.25" x14ac:dyDescent="0.3">
      <c r="B3" s="4" t="s">
        <v>9</v>
      </c>
      <c r="C3" s="3"/>
      <c r="D3" s="3"/>
      <c r="E3" s="3"/>
      <c r="F3" s="3"/>
      <c r="G3" s="3"/>
    </row>
    <row r="4" spans="1:12" ht="19.5" thickBot="1" x14ac:dyDescent="0.3">
      <c r="B4" s="7"/>
      <c r="C4" s="7"/>
      <c r="D4" s="7"/>
      <c r="E4" s="6"/>
      <c r="F4" s="6"/>
      <c r="G4" s="6"/>
    </row>
    <row r="5" spans="1:12" ht="54.75" thickBot="1" x14ac:dyDescent="0.3">
      <c r="A5" s="23" t="s">
        <v>10</v>
      </c>
      <c r="B5" s="24" t="s">
        <v>0</v>
      </c>
      <c r="C5" s="25" t="s">
        <v>1</v>
      </c>
      <c r="D5" s="24" t="s">
        <v>11</v>
      </c>
      <c r="E5" s="24" t="s">
        <v>12</v>
      </c>
      <c r="F5" s="24" t="s">
        <v>13</v>
      </c>
      <c r="G5" s="24" t="s">
        <v>14</v>
      </c>
      <c r="H5" s="26" t="s">
        <v>15</v>
      </c>
      <c r="I5" s="31" t="s">
        <v>21</v>
      </c>
    </row>
    <row r="6" spans="1:12" x14ac:dyDescent="0.25">
      <c r="A6" s="10" t="s">
        <v>22</v>
      </c>
      <c r="B6" s="19"/>
      <c r="C6" s="2"/>
      <c r="D6" s="1"/>
      <c r="E6" s="10"/>
      <c r="F6" s="10"/>
      <c r="G6" s="22"/>
      <c r="H6" s="22"/>
      <c r="I6" s="32">
        <f>SUM(D6:H6)</f>
        <v>0</v>
      </c>
    </row>
    <row r="7" spans="1:12" ht="31.5" x14ac:dyDescent="0.25">
      <c r="A7" s="80" t="s">
        <v>2314</v>
      </c>
      <c r="B7" s="80" t="s">
        <v>2315</v>
      </c>
      <c r="C7" s="78" t="s">
        <v>2316</v>
      </c>
      <c r="D7" s="8">
        <v>0</v>
      </c>
      <c r="E7" s="102">
        <v>4121188</v>
      </c>
      <c r="F7" s="53">
        <v>0</v>
      </c>
      <c r="G7" s="82">
        <v>4688545</v>
      </c>
      <c r="H7" s="81">
        <v>0</v>
      </c>
      <c r="I7" s="54">
        <f t="shared" ref="I7:I10" si="0">SUM(D7:H7)</f>
        <v>8809733</v>
      </c>
      <c r="L7" s="5"/>
    </row>
    <row r="8" spans="1:12" ht="31.5" x14ac:dyDescent="0.25">
      <c r="A8" s="80" t="s">
        <v>2876</v>
      </c>
      <c r="B8" s="80" t="s">
        <v>2877</v>
      </c>
      <c r="C8" s="78" t="s">
        <v>2316</v>
      </c>
      <c r="D8" s="101">
        <v>0</v>
      </c>
      <c r="E8" s="55">
        <v>0</v>
      </c>
      <c r="F8" s="102">
        <v>4123380</v>
      </c>
      <c r="G8" s="103">
        <v>0</v>
      </c>
      <c r="H8" s="102">
        <v>0</v>
      </c>
      <c r="I8" s="54">
        <f t="shared" si="0"/>
        <v>4123380</v>
      </c>
      <c r="L8" s="5"/>
    </row>
    <row r="9" spans="1:12" ht="31.5" x14ac:dyDescent="0.25">
      <c r="A9" s="80" t="s">
        <v>2821</v>
      </c>
      <c r="B9" s="80">
        <v>70856478</v>
      </c>
      <c r="C9" s="78" t="s">
        <v>2316</v>
      </c>
      <c r="D9" s="8">
        <v>0</v>
      </c>
      <c r="E9" s="83">
        <v>0</v>
      </c>
      <c r="F9" s="53">
        <v>0</v>
      </c>
      <c r="G9" s="53">
        <v>0</v>
      </c>
      <c r="H9" s="82">
        <v>4688543</v>
      </c>
      <c r="I9" s="54">
        <f t="shared" si="0"/>
        <v>4688543</v>
      </c>
    </row>
    <row r="10" spans="1:12" x14ac:dyDescent="0.25">
      <c r="A10" s="21"/>
      <c r="B10" s="20"/>
      <c r="C10" s="9"/>
      <c r="D10" s="8"/>
      <c r="E10" s="11"/>
      <c r="F10" s="11"/>
      <c r="G10" s="21"/>
      <c r="H10" s="21"/>
      <c r="I10" s="32">
        <f t="shared" si="0"/>
        <v>0</v>
      </c>
    </row>
    <row r="11" spans="1:12" x14ac:dyDescent="0.25">
      <c r="A11" s="27" t="s">
        <v>23</v>
      </c>
      <c r="B11" s="28"/>
      <c r="C11" s="29"/>
      <c r="D11" s="30">
        <f t="shared" ref="D11:I11" si="1">SUM(D6:D10)</f>
        <v>0</v>
      </c>
      <c r="E11" s="30">
        <f t="shared" si="1"/>
        <v>4121188</v>
      </c>
      <c r="F11" s="30">
        <f t="shared" si="1"/>
        <v>4123380</v>
      </c>
      <c r="G11" s="30">
        <f t="shared" si="1"/>
        <v>4688545</v>
      </c>
      <c r="H11" s="30">
        <f t="shared" si="1"/>
        <v>4688543</v>
      </c>
      <c r="I11" s="30">
        <f t="shared" si="1"/>
        <v>17621656</v>
      </c>
    </row>
    <row r="12" spans="1:12" x14ac:dyDescent="0.25">
      <c r="B12" s="17"/>
      <c r="C12" s="17"/>
      <c r="D12" s="18"/>
      <c r="E12" s="16"/>
      <c r="F12" s="16"/>
      <c r="G12" s="16"/>
    </row>
    <row r="13" spans="1:12" x14ac:dyDescent="0.25">
      <c r="A13" s="15" t="s">
        <v>3</v>
      </c>
      <c r="B13" s="15"/>
      <c r="C13" s="13"/>
      <c r="D13" s="13"/>
    </row>
    <row r="14" spans="1:12" ht="15.75" customHeight="1" x14ac:dyDescent="0.25">
      <c r="A14" s="198" t="s">
        <v>4</v>
      </c>
      <c r="B14" s="198"/>
      <c r="C14" s="198"/>
      <c r="D14" s="198"/>
    </row>
    <row r="15" spans="1:12" x14ac:dyDescent="0.25">
      <c r="B15" s="13"/>
      <c r="C15" s="13"/>
      <c r="D15" s="12"/>
    </row>
    <row r="16" spans="1:12" ht="15.75" customHeight="1" x14ac:dyDescent="0.25">
      <c r="A16" s="199" t="s">
        <v>2</v>
      </c>
      <c r="B16" s="199"/>
      <c r="C16" s="199"/>
      <c r="D16" s="14"/>
    </row>
    <row r="17" spans="1:4" x14ac:dyDescent="0.25">
      <c r="A17" s="200" t="s">
        <v>5</v>
      </c>
      <c r="B17" s="200"/>
      <c r="C17" s="200"/>
      <c r="D17" s="14"/>
    </row>
    <row r="18" spans="1:4" x14ac:dyDescent="0.25">
      <c r="A18" s="200" t="s">
        <v>6</v>
      </c>
      <c r="B18" s="200"/>
      <c r="C18" s="200"/>
      <c r="D18" s="14"/>
    </row>
    <row r="19" spans="1:4" x14ac:dyDescent="0.25">
      <c r="A19" s="200" t="s">
        <v>7</v>
      </c>
      <c r="B19" s="200"/>
      <c r="C19" s="200"/>
      <c r="D19" s="14"/>
    </row>
    <row r="20" spans="1:4" x14ac:dyDescent="0.25">
      <c r="A20" s="200" t="s">
        <v>8</v>
      </c>
      <c r="B20" s="200"/>
      <c r="C20" s="200"/>
      <c r="D20" s="14"/>
    </row>
    <row r="22" spans="1:4" ht="15.75" customHeight="1" x14ac:dyDescent="0.25">
      <c r="A22" s="198" t="s">
        <v>16</v>
      </c>
      <c r="B22" s="198"/>
      <c r="C22" s="198"/>
      <c r="D22" s="198"/>
    </row>
  </sheetData>
  <mergeCells count="7">
    <mergeCell ref="A22:D22"/>
    <mergeCell ref="A14:D14"/>
    <mergeCell ref="A16:C16"/>
    <mergeCell ref="A17:C17"/>
    <mergeCell ref="A18:C18"/>
    <mergeCell ref="A19:C19"/>
    <mergeCell ref="A20:C20"/>
  </mergeCells>
  <pageMargins left="0.7" right="0.7" top="0.78740157499999996" bottom="0.78740157499999996" header="0.3" footer="0.3"/>
  <pageSetup paperSize="9" scale="84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workbookViewId="0">
      <selection activeCell="J26" sqref="J26"/>
    </sheetView>
  </sheetViews>
  <sheetFormatPr defaultRowHeight="15.75" x14ac:dyDescent="0.25"/>
  <cols>
    <col min="1" max="1" width="20.5" customWidth="1"/>
    <col min="2" max="2" width="10.5" customWidth="1"/>
    <col min="3" max="3" width="31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24</v>
      </c>
    </row>
    <row r="3" spans="1:9" ht="56.25" x14ac:dyDescent="0.3">
      <c r="B3" s="4" t="s">
        <v>9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23" t="s">
        <v>10</v>
      </c>
      <c r="B5" s="24" t="s">
        <v>0</v>
      </c>
      <c r="C5" s="25" t="s">
        <v>1</v>
      </c>
      <c r="D5" s="24" t="s">
        <v>11</v>
      </c>
      <c r="E5" s="24" t="s">
        <v>12</v>
      </c>
      <c r="F5" s="24" t="s">
        <v>13</v>
      </c>
      <c r="G5" s="24" t="s">
        <v>14</v>
      </c>
      <c r="H5" s="26" t="s">
        <v>15</v>
      </c>
      <c r="I5" s="31" t="s">
        <v>21</v>
      </c>
    </row>
    <row r="6" spans="1:9" x14ac:dyDescent="0.25">
      <c r="A6" s="10" t="s">
        <v>22</v>
      </c>
      <c r="B6" s="19"/>
      <c r="C6" s="2"/>
      <c r="D6" s="1"/>
      <c r="E6" s="10"/>
      <c r="F6" s="10"/>
      <c r="G6" s="22"/>
      <c r="H6" s="22"/>
      <c r="I6" s="32">
        <f>SUM(D6:H6)</f>
        <v>0</v>
      </c>
    </row>
    <row r="7" spans="1:9" x14ac:dyDescent="0.25">
      <c r="A7" s="51" t="s">
        <v>1317</v>
      </c>
      <c r="B7" s="84" t="s">
        <v>1326</v>
      </c>
      <c r="C7" s="41" t="s">
        <v>1327</v>
      </c>
      <c r="D7" s="184">
        <v>0</v>
      </c>
      <c r="E7" s="59">
        <v>0</v>
      </c>
      <c r="F7" s="59">
        <v>0</v>
      </c>
      <c r="G7" s="47">
        <v>0</v>
      </c>
      <c r="H7" s="47">
        <v>1801825</v>
      </c>
      <c r="I7" s="32">
        <f t="shared" ref="I7:I15" si="0">SUM(D7:H7)</f>
        <v>1801825</v>
      </c>
    </row>
    <row r="8" spans="1:9" x14ac:dyDescent="0.25">
      <c r="A8" s="51" t="s">
        <v>1318</v>
      </c>
      <c r="B8" s="84" t="s">
        <v>1328</v>
      </c>
      <c r="C8" s="41" t="s">
        <v>1329</v>
      </c>
      <c r="D8" s="184">
        <v>0</v>
      </c>
      <c r="E8" s="59">
        <v>0</v>
      </c>
      <c r="F8" s="59">
        <v>0</v>
      </c>
      <c r="G8" s="47">
        <v>0</v>
      </c>
      <c r="H8" s="47">
        <v>539999</v>
      </c>
      <c r="I8" s="32">
        <f t="shared" si="0"/>
        <v>539999</v>
      </c>
    </row>
    <row r="9" spans="1:9" x14ac:dyDescent="0.25">
      <c r="A9" s="51" t="s">
        <v>1319</v>
      </c>
      <c r="B9" s="84" t="s">
        <v>1330</v>
      </c>
      <c r="C9" s="41" t="s">
        <v>1331</v>
      </c>
      <c r="D9" s="184">
        <v>0</v>
      </c>
      <c r="E9" s="59">
        <v>0</v>
      </c>
      <c r="F9" s="59">
        <v>0</v>
      </c>
      <c r="G9" s="47">
        <v>0</v>
      </c>
      <c r="H9" s="47">
        <v>920444</v>
      </c>
      <c r="I9" s="32">
        <f t="shared" si="0"/>
        <v>920444</v>
      </c>
    </row>
    <row r="10" spans="1:9" x14ac:dyDescent="0.25">
      <c r="A10" s="51" t="s">
        <v>1320</v>
      </c>
      <c r="B10" s="84" t="s">
        <v>1332</v>
      </c>
      <c r="C10" s="41" t="s">
        <v>1333</v>
      </c>
      <c r="D10" s="184">
        <v>0</v>
      </c>
      <c r="E10" s="59">
        <v>0</v>
      </c>
      <c r="F10" s="59">
        <v>0</v>
      </c>
      <c r="G10" s="47">
        <v>0</v>
      </c>
      <c r="H10" s="47">
        <v>147450</v>
      </c>
      <c r="I10" s="32">
        <f t="shared" si="0"/>
        <v>147450</v>
      </c>
    </row>
    <row r="11" spans="1:9" x14ac:dyDescent="0.25">
      <c r="A11" s="51" t="s">
        <v>1321</v>
      </c>
      <c r="B11" s="84" t="s">
        <v>1334</v>
      </c>
      <c r="C11" s="41" t="s">
        <v>1335</v>
      </c>
      <c r="D11" s="184">
        <v>0</v>
      </c>
      <c r="E11" s="59">
        <v>0</v>
      </c>
      <c r="F11" s="59">
        <v>0</v>
      </c>
      <c r="G11" s="47">
        <v>0</v>
      </c>
      <c r="H11" s="47">
        <v>128500</v>
      </c>
      <c r="I11" s="32">
        <f t="shared" si="0"/>
        <v>128500</v>
      </c>
    </row>
    <row r="12" spans="1:9" x14ac:dyDescent="0.25">
      <c r="A12" s="51" t="s">
        <v>1322</v>
      </c>
      <c r="B12" s="84" t="s">
        <v>1336</v>
      </c>
      <c r="C12" s="41" t="s">
        <v>1337</v>
      </c>
      <c r="D12" s="184">
        <v>0</v>
      </c>
      <c r="E12" s="59">
        <v>0</v>
      </c>
      <c r="F12" s="59">
        <v>0</v>
      </c>
      <c r="G12" s="47">
        <v>0</v>
      </c>
      <c r="H12" s="47">
        <v>2475000</v>
      </c>
      <c r="I12" s="32">
        <f t="shared" si="0"/>
        <v>2475000</v>
      </c>
    </row>
    <row r="13" spans="1:9" x14ac:dyDescent="0.25">
      <c r="A13" s="51" t="s">
        <v>1323</v>
      </c>
      <c r="B13" s="84" t="s">
        <v>1338</v>
      </c>
      <c r="C13" s="41" t="s">
        <v>1339</v>
      </c>
      <c r="D13" s="184">
        <v>0</v>
      </c>
      <c r="E13" s="59">
        <v>0</v>
      </c>
      <c r="F13" s="59">
        <v>0</v>
      </c>
      <c r="G13" s="47">
        <v>0</v>
      </c>
      <c r="H13" s="47">
        <v>1360799</v>
      </c>
      <c r="I13" s="32">
        <f t="shared" si="0"/>
        <v>1360799</v>
      </c>
    </row>
    <row r="14" spans="1:9" ht="30" x14ac:dyDescent="0.25">
      <c r="A14" s="51" t="s">
        <v>1324</v>
      </c>
      <c r="B14" s="84" t="s">
        <v>1340</v>
      </c>
      <c r="C14" s="41" t="s">
        <v>1341</v>
      </c>
      <c r="D14" s="184">
        <v>0</v>
      </c>
      <c r="E14" s="59">
        <v>0</v>
      </c>
      <c r="F14" s="59">
        <v>0</v>
      </c>
      <c r="G14" s="47">
        <v>0</v>
      </c>
      <c r="H14" s="47">
        <v>469591</v>
      </c>
      <c r="I14" s="32">
        <f t="shared" si="0"/>
        <v>469591</v>
      </c>
    </row>
    <row r="15" spans="1:9" x14ac:dyDescent="0.25">
      <c r="A15" s="51" t="s">
        <v>1325</v>
      </c>
      <c r="B15" s="84" t="s">
        <v>1342</v>
      </c>
      <c r="C15" s="41" t="s">
        <v>1343</v>
      </c>
      <c r="D15" s="184">
        <v>0</v>
      </c>
      <c r="E15" s="59">
        <v>0</v>
      </c>
      <c r="F15" s="59">
        <v>0</v>
      </c>
      <c r="G15" s="47">
        <v>0</v>
      </c>
      <c r="H15" s="47">
        <v>541167</v>
      </c>
      <c r="I15" s="32">
        <f t="shared" si="0"/>
        <v>541167</v>
      </c>
    </row>
    <row r="16" spans="1:9" x14ac:dyDescent="0.25">
      <c r="A16" s="21"/>
      <c r="B16" s="20"/>
      <c r="C16" s="9"/>
      <c r="D16" s="184">
        <v>0</v>
      </c>
      <c r="E16" s="59">
        <v>0</v>
      </c>
      <c r="F16" s="59">
        <v>0</v>
      </c>
      <c r="G16" s="21">
        <v>0</v>
      </c>
      <c r="H16" s="21"/>
      <c r="I16" s="32">
        <f t="shared" ref="I16" si="1">SUM(D16:H16)</f>
        <v>0</v>
      </c>
    </row>
    <row r="17" spans="1:9" x14ac:dyDescent="0.25">
      <c r="A17" s="27" t="s">
        <v>23</v>
      </c>
      <c r="B17" s="28"/>
      <c r="C17" s="29"/>
      <c r="D17" s="30">
        <f t="shared" ref="D17:I17" si="2">SUM(D6:D16)</f>
        <v>0</v>
      </c>
      <c r="E17" s="30">
        <f t="shared" si="2"/>
        <v>0</v>
      </c>
      <c r="F17" s="30">
        <f t="shared" si="2"/>
        <v>0</v>
      </c>
      <c r="G17" s="30">
        <f t="shared" si="2"/>
        <v>0</v>
      </c>
      <c r="H17" s="30">
        <f t="shared" si="2"/>
        <v>8384775</v>
      </c>
      <c r="I17" s="30">
        <f t="shared" si="2"/>
        <v>8384775</v>
      </c>
    </row>
    <row r="18" spans="1:9" x14ac:dyDescent="0.25">
      <c r="B18" s="17"/>
      <c r="C18" s="17"/>
      <c r="D18" s="18"/>
      <c r="E18" s="16"/>
      <c r="F18" s="16"/>
      <c r="G18" s="16"/>
    </row>
    <row r="19" spans="1:9" x14ac:dyDescent="0.25">
      <c r="A19" s="15" t="s">
        <v>3</v>
      </c>
      <c r="B19" s="15"/>
      <c r="C19" s="13"/>
      <c r="D19" s="13"/>
    </row>
    <row r="20" spans="1:9" ht="15.75" customHeight="1" x14ac:dyDescent="0.25">
      <c r="A20" s="198" t="s">
        <v>4</v>
      </c>
      <c r="B20" s="198"/>
      <c r="C20" s="198"/>
      <c r="D20" s="198"/>
    </row>
    <row r="21" spans="1:9" x14ac:dyDescent="0.25">
      <c r="B21" s="13"/>
      <c r="C21" s="13"/>
      <c r="D21" s="12"/>
    </row>
    <row r="22" spans="1:9" ht="15.75" customHeight="1" x14ac:dyDescent="0.25">
      <c r="A22" s="199" t="s">
        <v>2</v>
      </c>
      <c r="B22" s="199"/>
      <c r="C22" s="199"/>
      <c r="D22" s="14"/>
    </row>
    <row r="23" spans="1:9" x14ac:dyDescent="0.25">
      <c r="A23" s="200" t="s">
        <v>5</v>
      </c>
      <c r="B23" s="200"/>
      <c r="C23" s="200"/>
      <c r="D23" s="14"/>
    </row>
    <row r="24" spans="1:9" x14ac:dyDescent="0.25">
      <c r="A24" s="200" t="s">
        <v>6</v>
      </c>
      <c r="B24" s="200"/>
      <c r="C24" s="200"/>
      <c r="D24" s="14"/>
    </row>
    <row r="25" spans="1:9" x14ac:dyDescent="0.25">
      <c r="A25" s="200" t="s">
        <v>7</v>
      </c>
      <c r="B25" s="200"/>
      <c r="C25" s="200"/>
      <c r="D25" s="14"/>
    </row>
    <row r="26" spans="1:9" x14ac:dyDescent="0.25">
      <c r="A26" s="200" t="s">
        <v>8</v>
      </c>
      <c r="B26" s="200"/>
      <c r="C26" s="200"/>
      <c r="D26" s="14"/>
    </row>
    <row r="28" spans="1:9" ht="15.75" customHeight="1" x14ac:dyDescent="0.25">
      <c r="A28" s="198" t="s">
        <v>16</v>
      </c>
      <c r="B28" s="198"/>
      <c r="C28" s="198"/>
      <c r="D28" s="198"/>
    </row>
  </sheetData>
  <mergeCells count="7">
    <mergeCell ref="A28:D28"/>
    <mergeCell ref="A20:D20"/>
    <mergeCell ref="A22:C22"/>
    <mergeCell ref="A23:C23"/>
    <mergeCell ref="A24:C24"/>
    <mergeCell ref="A25:C25"/>
    <mergeCell ref="A26:C26"/>
  </mergeCells>
  <pageMargins left="0.7" right="0.7" top="0.78740157499999996" bottom="0.78740157499999996" header="0.3" footer="0.3"/>
  <pageSetup paperSize="9" scale="84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7"/>
  <sheetViews>
    <sheetView tabSelected="1" workbookViewId="0">
      <selection activeCell="H217" sqref="H217"/>
    </sheetView>
  </sheetViews>
  <sheetFormatPr defaultRowHeight="15.75" x14ac:dyDescent="0.25"/>
  <cols>
    <col min="1" max="1" width="20.5" customWidth="1"/>
    <col min="2" max="2" width="12.25" style="104" customWidth="1"/>
    <col min="3" max="3" width="42.625" customWidth="1"/>
    <col min="4" max="4" width="16.5" style="33" customWidth="1"/>
    <col min="5" max="5" width="12.125" style="33" customWidth="1"/>
    <col min="6" max="8" width="13.125" style="33" customWidth="1"/>
    <col min="9" max="9" width="12.25" style="33" customWidth="1"/>
    <col min="12" max="12" width="10.875" bestFit="1" customWidth="1"/>
  </cols>
  <sheetData>
    <row r="1" spans="1:9" x14ac:dyDescent="0.25">
      <c r="A1" t="s">
        <v>24</v>
      </c>
    </row>
    <row r="3" spans="1:9" ht="37.5" customHeight="1" x14ac:dyDescent="0.3">
      <c r="B3" s="201" t="s">
        <v>9</v>
      </c>
      <c r="C3" s="201"/>
      <c r="D3" s="201"/>
      <c r="E3" s="201"/>
      <c r="F3" s="201"/>
      <c r="G3" s="201"/>
      <c r="H3" s="201"/>
    </row>
    <row r="4" spans="1:9" ht="19.5" thickBot="1" x14ac:dyDescent="0.3">
      <c r="B4" s="105"/>
      <c r="C4" s="7"/>
      <c r="D4" s="112"/>
      <c r="E4" s="113"/>
      <c r="F4" s="113"/>
      <c r="G4" s="113"/>
    </row>
    <row r="5" spans="1:9" ht="54.75" thickBot="1" x14ac:dyDescent="0.3">
      <c r="A5" s="23" t="s">
        <v>10</v>
      </c>
      <c r="B5" s="106" t="s">
        <v>0</v>
      </c>
      <c r="C5" s="25" t="s">
        <v>1</v>
      </c>
      <c r="D5" s="114" t="s">
        <v>11</v>
      </c>
      <c r="E5" s="114" t="s">
        <v>12</v>
      </c>
      <c r="F5" s="114" t="s">
        <v>13</v>
      </c>
      <c r="G5" s="114" t="s">
        <v>14</v>
      </c>
      <c r="H5" s="115" t="s">
        <v>15</v>
      </c>
      <c r="I5" s="116" t="s">
        <v>21</v>
      </c>
    </row>
    <row r="6" spans="1:9" x14ac:dyDescent="0.25">
      <c r="A6" s="10" t="s">
        <v>22</v>
      </c>
      <c r="B6" s="107"/>
      <c r="C6" s="2"/>
      <c r="D6" s="1"/>
      <c r="E6" s="32"/>
      <c r="F6" s="32"/>
      <c r="G6" s="63"/>
      <c r="H6" s="63"/>
      <c r="I6" s="32">
        <f>SUM(D6:H6)</f>
        <v>0</v>
      </c>
    </row>
    <row r="7" spans="1:9" x14ac:dyDescent="0.25">
      <c r="A7" s="43">
        <v>117410</v>
      </c>
      <c r="B7" s="186">
        <v>27383</v>
      </c>
      <c r="C7" s="171" t="s">
        <v>2680</v>
      </c>
      <c r="D7" s="170">
        <v>179176.28999999998</v>
      </c>
      <c r="E7" s="170">
        <v>0</v>
      </c>
      <c r="F7" s="170">
        <v>63681.440000000002</v>
      </c>
      <c r="G7" s="128">
        <v>0</v>
      </c>
      <c r="H7" s="128">
        <v>0</v>
      </c>
      <c r="I7" s="128">
        <f t="shared" ref="I7:I225" si="0">SUM(D7:H7)</f>
        <v>242857.72999999998</v>
      </c>
    </row>
    <row r="8" spans="1:9" x14ac:dyDescent="0.25">
      <c r="A8" s="43">
        <v>117410</v>
      </c>
      <c r="B8" s="186">
        <v>426296</v>
      </c>
      <c r="C8" s="171" t="s">
        <v>2262</v>
      </c>
      <c r="D8" s="170">
        <v>0</v>
      </c>
      <c r="E8" s="170">
        <v>99780.28</v>
      </c>
      <c r="F8" s="170">
        <v>0</v>
      </c>
      <c r="G8" s="128">
        <v>0</v>
      </c>
      <c r="H8" s="128">
        <v>0</v>
      </c>
      <c r="I8" s="128">
        <f t="shared" si="0"/>
        <v>99780.28</v>
      </c>
    </row>
    <row r="9" spans="1:9" x14ac:dyDescent="0.25">
      <c r="A9" s="43">
        <v>117410</v>
      </c>
      <c r="B9" s="186">
        <v>445142</v>
      </c>
      <c r="C9" s="171" t="s">
        <v>2878</v>
      </c>
      <c r="D9" s="170"/>
      <c r="E9" s="170"/>
      <c r="F9" s="170">
        <v>64990.9</v>
      </c>
      <c r="G9" s="128">
        <v>0</v>
      </c>
      <c r="H9" s="128">
        <v>0</v>
      </c>
      <c r="I9" s="128">
        <f t="shared" si="0"/>
        <v>64990.9</v>
      </c>
    </row>
    <row r="10" spans="1:9" x14ac:dyDescent="0.25">
      <c r="A10" s="43">
        <v>117410</v>
      </c>
      <c r="B10" s="186">
        <v>476684</v>
      </c>
      <c r="C10" s="171" t="s">
        <v>2662</v>
      </c>
      <c r="D10" s="170">
        <v>1225932.54</v>
      </c>
      <c r="E10" s="170">
        <v>0</v>
      </c>
      <c r="F10" s="170">
        <v>0</v>
      </c>
      <c r="G10" s="128">
        <v>0</v>
      </c>
      <c r="H10" s="128">
        <v>0</v>
      </c>
      <c r="I10" s="128">
        <f t="shared" si="0"/>
        <v>1225932.54</v>
      </c>
    </row>
    <row r="11" spans="1:9" x14ac:dyDescent="0.25">
      <c r="A11" s="43">
        <v>117410</v>
      </c>
      <c r="B11" s="186">
        <v>505609</v>
      </c>
      <c r="C11" s="171" t="s">
        <v>94</v>
      </c>
      <c r="D11" s="170">
        <v>93110.64</v>
      </c>
      <c r="E11" s="170">
        <v>70825.38</v>
      </c>
      <c r="F11" s="170">
        <v>632642.56000000006</v>
      </c>
      <c r="G11" s="128">
        <v>0</v>
      </c>
      <c r="H11" s="128">
        <v>0</v>
      </c>
      <c r="I11" s="128">
        <f t="shared" si="0"/>
        <v>796578.58000000007</v>
      </c>
    </row>
    <row r="12" spans="1:9" x14ac:dyDescent="0.25">
      <c r="A12" s="43">
        <v>117410</v>
      </c>
      <c r="B12" s="186">
        <v>515337</v>
      </c>
      <c r="C12" s="171" t="s">
        <v>2879</v>
      </c>
      <c r="D12" s="170">
        <v>189504.28</v>
      </c>
      <c r="E12" s="170">
        <v>23369.75</v>
      </c>
      <c r="F12" s="170"/>
      <c r="G12" s="128">
        <v>0</v>
      </c>
      <c r="H12" s="128">
        <v>0</v>
      </c>
      <c r="I12" s="128">
        <f t="shared" si="0"/>
        <v>212874.03</v>
      </c>
    </row>
    <row r="13" spans="1:9" x14ac:dyDescent="0.25">
      <c r="A13" s="43">
        <v>117410</v>
      </c>
      <c r="B13" s="186">
        <v>832227</v>
      </c>
      <c r="C13" s="171" t="s">
        <v>2880</v>
      </c>
      <c r="D13" s="170">
        <v>687195.72</v>
      </c>
      <c r="E13" s="170">
        <v>724754.37</v>
      </c>
      <c r="F13" s="170">
        <v>711864.16999999993</v>
      </c>
      <c r="G13" s="170">
        <v>150973.93</v>
      </c>
      <c r="H13" s="128">
        <v>0</v>
      </c>
      <c r="I13" s="128">
        <f t="shared" si="0"/>
        <v>2274788.19</v>
      </c>
    </row>
    <row r="14" spans="1:9" x14ac:dyDescent="0.25">
      <c r="A14" s="43">
        <v>117410</v>
      </c>
      <c r="B14" s="186">
        <v>13693620</v>
      </c>
      <c r="C14" s="171" t="s">
        <v>2881</v>
      </c>
      <c r="D14" s="170">
        <v>123489.52</v>
      </c>
      <c r="E14" s="170">
        <v>0</v>
      </c>
      <c r="F14" s="170">
        <v>0</v>
      </c>
      <c r="G14" s="128">
        <v>0</v>
      </c>
      <c r="H14" s="128">
        <v>0</v>
      </c>
      <c r="I14" s="128">
        <f t="shared" si="0"/>
        <v>123489.52</v>
      </c>
    </row>
    <row r="15" spans="1:9" ht="30" x14ac:dyDescent="0.25">
      <c r="A15" s="43">
        <v>117410</v>
      </c>
      <c r="B15" s="186">
        <v>14702843</v>
      </c>
      <c r="C15" s="171" t="s">
        <v>2763</v>
      </c>
      <c r="D15" s="170"/>
      <c r="E15" s="170">
        <v>52004.26</v>
      </c>
      <c r="F15" s="170">
        <v>56064.869999999995</v>
      </c>
      <c r="G15" s="128">
        <v>0</v>
      </c>
      <c r="H15" s="128">
        <v>0</v>
      </c>
      <c r="I15" s="128">
        <f t="shared" si="0"/>
        <v>108069.13</v>
      </c>
    </row>
    <row r="16" spans="1:9" x14ac:dyDescent="0.25">
      <c r="A16" s="43">
        <v>117410</v>
      </c>
      <c r="B16" s="186">
        <v>14866714</v>
      </c>
      <c r="C16" s="171" t="s">
        <v>2882</v>
      </c>
      <c r="D16" s="170">
        <v>118019.84000000001</v>
      </c>
      <c r="E16" s="170"/>
      <c r="F16" s="170"/>
      <c r="G16" s="128">
        <v>0</v>
      </c>
      <c r="H16" s="128">
        <v>0</v>
      </c>
      <c r="I16" s="128">
        <f t="shared" si="0"/>
        <v>118019.84000000001</v>
      </c>
    </row>
    <row r="17" spans="1:9" x14ac:dyDescent="0.25">
      <c r="A17" s="43">
        <v>117410</v>
      </c>
      <c r="B17" s="186">
        <v>14868067</v>
      </c>
      <c r="C17" s="171" t="s">
        <v>2691</v>
      </c>
      <c r="D17" s="170">
        <v>89015.25</v>
      </c>
      <c r="E17" s="170">
        <v>16672.34</v>
      </c>
      <c r="F17" s="170">
        <v>83660.91</v>
      </c>
      <c r="G17" s="128">
        <v>0</v>
      </c>
      <c r="H17" s="128">
        <v>0</v>
      </c>
      <c r="I17" s="128">
        <f t="shared" si="0"/>
        <v>189348.5</v>
      </c>
    </row>
    <row r="18" spans="1:9" x14ac:dyDescent="0.25">
      <c r="A18" s="43">
        <v>117410</v>
      </c>
      <c r="B18" s="186">
        <v>18235077</v>
      </c>
      <c r="C18" s="171" t="s">
        <v>2754</v>
      </c>
      <c r="D18" s="128">
        <v>0</v>
      </c>
      <c r="E18" s="170">
        <v>59772.28</v>
      </c>
      <c r="F18" s="128">
        <v>0</v>
      </c>
      <c r="G18" s="128">
        <v>0</v>
      </c>
      <c r="H18" s="128">
        <v>0</v>
      </c>
      <c r="I18" s="128">
        <f t="shared" si="0"/>
        <v>59772.28</v>
      </c>
    </row>
    <row r="19" spans="1:9" x14ac:dyDescent="0.25">
      <c r="A19" s="43">
        <v>117410</v>
      </c>
      <c r="B19" s="186">
        <v>22687653</v>
      </c>
      <c r="C19" s="171" t="s">
        <v>2777</v>
      </c>
      <c r="D19" s="128">
        <v>0</v>
      </c>
      <c r="E19" s="170">
        <v>8395.7099999999991</v>
      </c>
      <c r="F19" s="128">
        <v>0</v>
      </c>
      <c r="G19" s="128">
        <v>0</v>
      </c>
      <c r="H19" s="128">
        <v>0</v>
      </c>
      <c r="I19" s="128">
        <f t="shared" si="0"/>
        <v>8395.7099999999991</v>
      </c>
    </row>
    <row r="20" spans="1:9" x14ac:dyDescent="0.25">
      <c r="A20" s="43">
        <v>117410</v>
      </c>
      <c r="B20" s="186">
        <v>22718575</v>
      </c>
      <c r="C20" s="171" t="s">
        <v>2802</v>
      </c>
      <c r="D20" s="170">
        <v>33366.67</v>
      </c>
      <c r="E20" s="170">
        <v>0</v>
      </c>
      <c r="F20" s="170">
        <v>84654.290000000008</v>
      </c>
      <c r="G20" s="128">
        <v>0</v>
      </c>
      <c r="H20" s="128">
        <v>0</v>
      </c>
      <c r="I20" s="128">
        <f t="shared" si="0"/>
        <v>118020.96</v>
      </c>
    </row>
    <row r="21" spans="1:9" x14ac:dyDescent="0.25">
      <c r="A21" s="43">
        <v>117410</v>
      </c>
      <c r="B21" s="186">
        <v>22719245</v>
      </c>
      <c r="C21" s="171" t="s">
        <v>2781</v>
      </c>
      <c r="D21" s="170">
        <v>0</v>
      </c>
      <c r="E21" s="170">
        <v>0</v>
      </c>
      <c r="F21" s="170">
        <v>925205.25</v>
      </c>
      <c r="G21" s="128">
        <v>0</v>
      </c>
      <c r="H21" s="128">
        <v>0</v>
      </c>
      <c r="I21" s="128">
        <f t="shared" si="0"/>
        <v>925205.25</v>
      </c>
    </row>
    <row r="22" spans="1:9" x14ac:dyDescent="0.25">
      <c r="A22" s="43">
        <v>117410</v>
      </c>
      <c r="B22" s="186">
        <v>22719822</v>
      </c>
      <c r="C22" s="171" t="s">
        <v>2698</v>
      </c>
      <c r="D22" s="170">
        <v>77540.459999999992</v>
      </c>
      <c r="E22" s="170">
        <v>0</v>
      </c>
      <c r="F22" s="170">
        <v>127100.38</v>
      </c>
      <c r="G22" s="170">
        <v>186806.85</v>
      </c>
      <c r="H22" s="128">
        <v>0</v>
      </c>
      <c r="I22" s="128">
        <f t="shared" si="0"/>
        <v>391447.69</v>
      </c>
    </row>
    <row r="23" spans="1:9" x14ac:dyDescent="0.25">
      <c r="A23" s="43">
        <v>117410</v>
      </c>
      <c r="B23" s="186">
        <v>22720766</v>
      </c>
      <c r="C23" s="171" t="s">
        <v>2883</v>
      </c>
      <c r="D23" s="170">
        <v>0</v>
      </c>
      <c r="E23" s="170">
        <v>64183.569999999992</v>
      </c>
      <c r="F23" s="170">
        <v>64055.069999999992</v>
      </c>
      <c r="G23" s="170">
        <v>0</v>
      </c>
      <c r="H23" s="128">
        <v>0</v>
      </c>
      <c r="I23" s="128">
        <f t="shared" si="0"/>
        <v>128238.63999999998</v>
      </c>
    </row>
    <row r="24" spans="1:9" x14ac:dyDescent="0.25">
      <c r="A24" s="43">
        <v>117410</v>
      </c>
      <c r="B24" s="186">
        <v>22726179</v>
      </c>
      <c r="C24" s="171" t="s">
        <v>2692</v>
      </c>
      <c r="D24" s="170">
        <v>81020.100000000006</v>
      </c>
      <c r="E24" s="170">
        <v>0</v>
      </c>
      <c r="F24" s="170"/>
      <c r="G24" s="170">
        <v>0</v>
      </c>
      <c r="H24" s="128">
        <v>0</v>
      </c>
      <c r="I24" s="128">
        <f t="shared" si="0"/>
        <v>81020.100000000006</v>
      </c>
    </row>
    <row r="25" spans="1:9" x14ac:dyDescent="0.25">
      <c r="A25" s="43">
        <v>117410</v>
      </c>
      <c r="B25" s="186">
        <v>22730052</v>
      </c>
      <c r="C25" s="171" t="s">
        <v>2785</v>
      </c>
      <c r="D25" s="170">
        <v>0</v>
      </c>
      <c r="E25" s="170">
        <v>0</v>
      </c>
      <c r="F25" s="170">
        <v>265317.71000000002</v>
      </c>
      <c r="G25" s="170">
        <v>0</v>
      </c>
      <c r="H25" s="128">
        <v>0</v>
      </c>
      <c r="I25" s="128">
        <f t="shared" si="0"/>
        <v>265317.71000000002</v>
      </c>
    </row>
    <row r="26" spans="1:9" x14ac:dyDescent="0.25">
      <c r="A26" s="43">
        <v>117410</v>
      </c>
      <c r="B26" s="186">
        <v>22736221</v>
      </c>
      <c r="C26" s="171" t="s">
        <v>1359</v>
      </c>
      <c r="D26" s="170">
        <v>0</v>
      </c>
      <c r="E26" s="170">
        <v>0</v>
      </c>
      <c r="F26" s="170">
        <v>62062.52</v>
      </c>
      <c r="G26" s="170">
        <v>48747.06</v>
      </c>
      <c r="H26" s="128">
        <v>0</v>
      </c>
      <c r="I26" s="128">
        <f t="shared" si="0"/>
        <v>110809.57999999999</v>
      </c>
    </row>
    <row r="27" spans="1:9" x14ac:dyDescent="0.25">
      <c r="A27" s="43">
        <v>117410</v>
      </c>
      <c r="B27" s="186">
        <v>22736352</v>
      </c>
      <c r="C27" s="171" t="s">
        <v>2704</v>
      </c>
      <c r="D27" s="170">
        <v>66378.7</v>
      </c>
      <c r="E27" s="170">
        <v>610365.87</v>
      </c>
      <c r="F27" s="170">
        <v>33579.72</v>
      </c>
      <c r="G27" s="170">
        <v>0</v>
      </c>
      <c r="H27" s="128">
        <v>0</v>
      </c>
      <c r="I27" s="128">
        <f t="shared" si="0"/>
        <v>710324.28999999992</v>
      </c>
    </row>
    <row r="28" spans="1:9" x14ac:dyDescent="0.25">
      <c r="A28" s="43">
        <v>117410</v>
      </c>
      <c r="B28" s="186">
        <v>22745769</v>
      </c>
      <c r="C28" s="171" t="s">
        <v>1371</v>
      </c>
      <c r="D28" s="170">
        <v>0</v>
      </c>
      <c r="E28" s="170">
        <v>0</v>
      </c>
      <c r="F28" s="170"/>
      <c r="G28" s="170">
        <v>252295.63</v>
      </c>
      <c r="H28" s="128">
        <v>0</v>
      </c>
      <c r="I28" s="128">
        <f t="shared" si="0"/>
        <v>252295.63</v>
      </c>
    </row>
    <row r="29" spans="1:9" x14ac:dyDescent="0.25">
      <c r="A29" s="43">
        <v>117410</v>
      </c>
      <c r="B29" s="186">
        <v>22841741</v>
      </c>
      <c r="C29" s="171" t="s">
        <v>1357</v>
      </c>
      <c r="D29" s="170">
        <v>0</v>
      </c>
      <c r="E29" s="170">
        <v>0</v>
      </c>
      <c r="F29" s="170">
        <v>57745.73</v>
      </c>
      <c r="G29" s="170">
        <v>46099.88</v>
      </c>
      <c r="H29" s="128">
        <v>0</v>
      </c>
      <c r="I29" s="128">
        <f t="shared" si="0"/>
        <v>103845.61</v>
      </c>
    </row>
    <row r="30" spans="1:9" x14ac:dyDescent="0.25">
      <c r="A30" s="43">
        <v>117410</v>
      </c>
      <c r="B30" s="186">
        <v>22846166</v>
      </c>
      <c r="C30" s="171" t="s">
        <v>2803</v>
      </c>
      <c r="D30" s="170">
        <v>76509.759999999995</v>
      </c>
      <c r="E30" s="170">
        <v>152020.87</v>
      </c>
      <c r="F30" s="170">
        <v>160484.62</v>
      </c>
      <c r="G30" s="170">
        <v>88772.54</v>
      </c>
      <c r="H30" s="128">
        <v>0</v>
      </c>
      <c r="I30" s="128">
        <f t="shared" si="0"/>
        <v>477787.79</v>
      </c>
    </row>
    <row r="31" spans="1:9" x14ac:dyDescent="0.25">
      <c r="A31" s="43">
        <v>117410</v>
      </c>
      <c r="B31" s="186">
        <v>22875301</v>
      </c>
      <c r="C31" s="171" t="s">
        <v>1364</v>
      </c>
      <c r="D31" s="170">
        <v>0</v>
      </c>
      <c r="E31" s="170">
        <v>0</v>
      </c>
      <c r="F31" s="170">
        <v>0</v>
      </c>
      <c r="G31" s="170">
        <v>217767.35</v>
      </c>
      <c r="H31" s="128">
        <v>0</v>
      </c>
      <c r="I31" s="128">
        <f t="shared" si="0"/>
        <v>217767.35</v>
      </c>
    </row>
    <row r="32" spans="1:9" x14ac:dyDescent="0.25">
      <c r="A32" s="43">
        <v>117410</v>
      </c>
      <c r="B32" s="186">
        <v>22877851</v>
      </c>
      <c r="C32" s="171" t="s">
        <v>2782</v>
      </c>
      <c r="D32" s="170">
        <v>0</v>
      </c>
      <c r="E32" s="170">
        <v>0</v>
      </c>
      <c r="F32" s="170">
        <v>269722.26</v>
      </c>
      <c r="G32" s="170">
        <v>0</v>
      </c>
      <c r="H32" s="128">
        <v>0</v>
      </c>
      <c r="I32" s="128">
        <f t="shared" si="0"/>
        <v>269722.26</v>
      </c>
    </row>
    <row r="33" spans="1:9" x14ac:dyDescent="0.25">
      <c r="A33" s="43">
        <v>117410</v>
      </c>
      <c r="B33" s="186">
        <v>22899553</v>
      </c>
      <c r="C33" s="171" t="s">
        <v>2801</v>
      </c>
      <c r="D33" s="170">
        <v>0</v>
      </c>
      <c r="E33" s="170">
        <v>0</v>
      </c>
      <c r="F33" s="170">
        <v>30664.7</v>
      </c>
      <c r="G33" s="170">
        <v>20449.07</v>
      </c>
      <c r="H33" s="128">
        <v>0</v>
      </c>
      <c r="I33" s="128">
        <f t="shared" si="0"/>
        <v>51113.770000000004</v>
      </c>
    </row>
    <row r="34" spans="1:9" x14ac:dyDescent="0.25">
      <c r="A34" s="43">
        <v>117410</v>
      </c>
      <c r="B34" s="186">
        <v>22907181</v>
      </c>
      <c r="C34" s="171" t="s">
        <v>2796</v>
      </c>
      <c r="D34" s="170">
        <v>0</v>
      </c>
      <c r="E34" s="170">
        <v>0</v>
      </c>
      <c r="F34" s="170">
        <v>78101.709999999992</v>
      </c>
      <c r="G34" s="170">
        <v>0</v>
      </c>
      <c r="H34" s="128">
        <v>0</v>
      </c>
      <c r="I34" s="128">
        <f t="shared" si="0"/>
        <v>78101.709999999992</v>
      </c>
    </row>
    <row r="35" spans="1:9" x14ac:dyDescent="0.25">
      <c r="A35" s="43">
        <v>117410</v>
      </c>
      <c r="B35" s="186">
        <v>25154711</v>
      </c>
      <c r="C35" s="171" t="s">
        <v>2793</v>
      </c>
      <c r="D35" s="170">
        <v>0</v>
      </c>
      <c r="E35" s="170">
        <v>0</v>
      </c>
      <c r="F35" s="170">
        <v>119998.95000000001</v>
      </c>
      <c r="G35" s="170">
        <v>0</v>
      </c>
      <c r="H35" s="128">
        <v>0</v>
      </c>
      <c r="I35" s="128">
        <f t="shared" si="0"/>
        <v>119998.95000000001</v>
      </c>
    </row>
    <row r="36" spans="1:9" x14ac:dyDescent="0.25">
      <c r="A36" s="43">
        <v>117410</v>
      </c>
      <c r="B36" s="186">
        <v>25229575</v>
      </c>
      <c r="C36" s="171" t="s">
        <v>2774</v>
      </c>
      <c r="D36" s="170">
        <v>0</v>
      </c>
      <c r="E36" s="170">
        <v>15712.17</v>
      </c>
      <c r="F36" s="170">
        <v>74401.08</v>
      </c>
      <c r="G36" s="170">
        <v>0</v>
      </c>
      <c r="H36" s="128">
        <v>0</v>
      </c>
      <c r="I36" s="128">
        <f t="shared" si="0"/>
        <v>90113.25</v>
      </c>
    </row>
    <row r="37" spans="1:9" x14ac:dyDescent="0.25">
      <c r="A37" s="43">
        <v>117410</v>
      </c>
      <c r="B37" s="186">
        <v>25353446</v>
      </c>
      <c r="C37" s="171" t="s">
        <v>2764</v>
      </c>
      <c r="D37" s="170">
        <v>0</v>
      </c>
      <c r="E37" s="170">
        <v>38391.24</v>
      </c>
      <c r="F37" s="170">
        <v>24065.95</v>
      </c>
      <c r="G37" s="170">
        <v>0</v>
      </c>
      <c r="H37" s="128">
        <v>0</v>
      </c>
      <c r="I37" s="128">
        <f t="shared" si="0"/>
        <v>62457.19</v>
      </c>
    </row>
    <row r="38" spans="1:9" x14ac:dyDescent="0.25">
      <c r="A38" s="43">
        <v>117410</v>
      </c>
      <c r="B38" s="186">
        <v>25409484</v>
      </c>
      <c r="C38" s="171" t="s">
        <v>2728</v>
      </c>
      <c r="D38" s="170">
        <v>72405.239999999991</v>
      </c>
      <c r="E38" s="170">
        <v>0</v>
      </c>
      <c r="F38" s="170">
        <v>66518.38</v>
      </c>
      <c r="G38" s="170">
        <v>0</v>
      </c>
      <c r="H38" s="128">
        <v>0</v>
      </c>
      <c r="I38" s="128">
        <f t="shared" si="0"/>
        <v>138923.62</v>
      </c>
    </row>
    <row r="39" spans="1:9" x14ac:dyDescent="0.25">
      <c r="A39" s="43">
        <v>117410</v>
      </c>
      <c r="B39" s="186">
        <v>25412949</v>
      </c>
      <c r="C39" s="171" t="s">
        <v>2737</v>
      </c>
      <c r="D39" s="170">
        <v>8663.23</v>
      </c>
      <c r="E39" s="170">
        <v>0</v>
      </c>
      <c r="F39" s="170">
        <v>0</v>
      </c>
      <c r="G39" s="170">
        <v>0</v>
      </c>
      <c r="H39" s="128">
        <v>0</v>
      </c>
      <c r="I39" s="128">
        <f t="shared" si="0"/>
        <v>8663.23</v>
      </c>
    </row>
    <row r="40" spans="1:9" x14ac:dyDescent="0.25">
      <c r="A40" s="43">
        <v>117410</v>
      </c>
      <c r="B40" s="186">
        <v>25419358</v>
      </c>
      <c r="C40" s="171" t="s">
        <v>2687</v>
      </c>
      <c r="D40" s="170">
        <v>207670.19</v>
      </c>
      <c r="E40" s="170">
        <v>232709.76000000001</v>
      </c>
      <c r="F40" s="170">
        <v>292827.21000000002</v>
      </c>
      <c r="G40" s="170">
        <v>0</v>
      </c>
      <c r="H40" s="128">
        <v>0</v>
      </c>
      <c r="I40" s="128">
        <f t="shared" si="0"/>
        <v>733207.16</v>
      </c>
    </row>
    <row r="41" spans="1:9" x14ac:dyDescent="0.25">
      <c r="A41" s="43">
        <v>117410</v>
      </c>
      <c r="B41" s="186">
        <v>25436911</v>
      </c>
      <c r="C41" s="171" t="s">
        <v>197</v>
      </c>
      <c r="D41" s="170">
        <v>331240.93</v>
      </c>
      <c r="E41" s="170">
        <v>36020.04</v>
      </c>
      <c r="F41" s="170">
        <v>412453.72</v>
      </c>
      <c r="G41" s="170">
        <v>0</v>
      </c>
      <c r="H41" s="128">
        <v>0</v>
      </c>
      <c r="I41" s="128">
        <f t="shared" si="0"/>
        <v>779714.69</v>
      </c>
    </row>
    <row r="42" spans="1:9" x14ac:dyDescent="0.25">
      <c r="A42" s="43">
        <v>117410</v>
      </c>
      <c r="B42" s="186">
        <v>25448030</v>
      </c>
      <c r="C42" s="171" t="s">
        <v>2712</v>
      </c>
      <c r="D42" s="170">
        <v>176518.67</v>
      </c>
      <c r="E42" s="170">
        <v>223044.72</v>
      </c>
      <c r="F42" s="170">
        <v>90398.87</v>
      </c>
      <c r="G42" s="170">
        <v>0</v>
      </c>
      <c r="H42" s="128">
        <v>0</v>
      </c>
      <c r="I42" s="128">
        <f t="shared" si="0"/>
        <v>489962.26</v>
      </c>
    </row>
    <row r="43" spans="1:9" x14ac:dyDescent="0.25">
      <c r="A43" s="43">
        <v>117410</v>
      </c>
      <c r="B43" s="186">
        <v>25466119</v>
      </c>
      <c r="C43" s="171" t="s">
        <v>2743</v>
      </c>
      <c r="D43" s="170">
        <v>9828.85</v>
      </c>
      <c r="E43" s="170">
        <v>337400.35</v>
      </c>
      <c r="F43" s="170">
        <v>20427.78</v>
      </c>
      <c r="G43" s="170">
        <v>0</v>
      </c>
      <c r="H43" s="128">
        <v>0</v>
      </c>
      <c r="I43" s="128">
        <f t="shared" si="0"/>
        <v>367656.98</v>
      </c>
    </row>
    <row r="44" spans="1:9" x14ac:dyDescent="0.25">
      <c r="A44" s="43">
        <v>117410</v>
      </c>
      <c r="B44" s="186">
        <v>25495488</v>
      </c>
      <c r="C44" s="171" t="s">
        <v>2697</v>
      </c>
      <c r="D44" s="170">
        <v>0</v>
      </c>
      <c r="E44" s="170">
        <v>22606.050000000003</v>
      </c>
      <c r="F44" s="170">
        <v>0</v>
      </c>
      <c r="G44" s="170">
        <v>0</v>
      </c>
      <c r="H44" s="128">
        <v>0</v>
      </c>
      <c r="I44" s="128">
        <f t="shared" si="0"/>
        <v>22606.050000000003</v>
      </c>
    </row>
    <row r="45" spans="1:9" x14ac:dyDescent="0.25">
      <c r="A45" s="43">
        <v>117410</v>
      </c>
      <c r="B45" s="186">
        <v>25504525</v>
      </c>
      <c r="C45" s="171" t="s">
        <v>2798</v>
      </c>
      <c r="D45" s="170">
        <v>0</v>
      </c>
      <c r="E45" s="170">
        <v>0</v>
      </c>
      <c r="F45" s="170">
        <v>40756.58</v>
      </c>
      <c r="G45" s="170">
        <v>0</v>
      </c>
      <c r="H45" s="128">
        <v>0</v>
      </c>
      <c r="I45" s="128">
        <f t="shared" si="0"/>
        <v>40756.58</v>
      </c>
    </row>
    <row r="46" spans="1:9" ht="30" x14ac:dyDescent="0.25">
      <c r="A46" s="43">
        <v>117410</v>
      </c>
      <c r="B46" s="186">
        <v>25557475</v>
      </c>
      <c r="C46" s="171" t="s">
        <v>2667</v>
      </c>
      <c r="D46" s="170">
        <v>880463.76</v>
      </c>
      <c r="E46" s="170">
        <v>2385637.04</v>
      </c>
      <c r="F46" s="170">
        <v>508477.14</v>
      </c>
      <c r="G46" s="170">
        <v>0</v>
      </c>
      <c r="H46" s="128">
        <v>0</v>
      </c>
      <c r="I46" s="128">
        <f t="shared" si="0"/>
        <v>3774577.94</v>
      </c>
    </row>
    <row r="47" spans="1:9" x14ac:dyDescent="0.25">
      <c r="A47" s="43">
        <v>117410</v>
      </c>
      <c r="B47" s="186">
        <v>25581228</v>
      </c>
      <c r="C47" s="171" t="s">
        <v>1369</v>
      </c>
      <c r="D47" s="170">
        <v>126213.14000000001</v>
      </c>
      <c r="E47" s="170">
        <v>298712.65000000002</v>
      </c>
      <c r="F47" s="170">
        <v>103163.74</v>
      </c>
      <c r="G47" s="170">
        <v>74210.710000000006</v>
      </c>
      <c r="H47" s="128">
        <v>0</v>
      </c>
      <c r="I47" s="128">
        <f t="shared" si="0"/>
        <v>602300.24</v>
      </c>
    </row>
    <row r="48" spans="1:9" x14ac:dyDescent="0.25">
      <c r="A48" s="43">
        <v>117410</v>
      </c>
      <c r="B48" s="186">
        <v>25835009</v>
      </c>
      <c r="C48" s="171" t="s">
        <v>2770</v>
      </c>
      <c r="D48" s="170">
        <v>0</v>
      </c>
      <c r="E48" s="170">
        <v>39939.910000000003</v>
      </c>
      <c r="F48" s="170">
        <v>42715.09</v>
      </c>
      <c r="G48" s="170">
        <v>23065.97</v>
      </c>
      <c r="H48" s="128">
        <v>0</v>
      </c>
      <c r="I48" s="128">
        <f t="shared" si="0"/>
        <v>105720.97</v>
      </c>
    </row>
    <row r="49" spans="1:11" x14ac:dyDescent="0.25">
      <c r="A49" s="43">
        <v>117410</v>
      </c>
      <c r="B49" s="186">
        <v>25915096</v>
      </c>
      <c r="C49" s="171" t="s">
        <v>1349</v>
      </c>
      <c r="D49" s="170">
        <v>0</v>
      </c>
      <c r="E49" s="170">
        <v>67297.67</v>
      </c>
      <c r="F49" s="170">
        <v>327640.36</v>
      </c>
      <c r="G49" s="170">
        <v>30048.66</v>
      </c>
      <c r="H49" s="128">
        <v>0</v>
      </c>
      <c r="I49" s="128">
        <f t="shared" si="0"/>
        <v>424986.68999999994</v>
      </c>
    </row>
    <row r="50" spans="1:11" x14ac:dyDescent="0.25">
      <c r="A50" s="43">
        <v>117410</v>
      </c>
      <c r="B50" s="186">
        <v>25916751</v>
      </c>
      <c r="C50" s="171" t="s">
        <v>1396</v>
      </c>
      <c r="D50" s="170">
        <v>25869.7</v>
      </c>
      <c r="E50" s="170">
        <v>54265.67</v>
      </c>
      <c r="F50" s="170">
        <v>116076.78</v>
      </c>
      <c r="G50" s="170">
        <v>0</v>
      </c>
      <c r="H50" s="128">
        <v>0</v>
      </c>
      <c r="I50" s="128">
        <f t="shared" si="0"/>
        <v>196212.15</v>
      </c>
    </row>
    <row r="51" spans="1:11" x14ac:dyDescent="0.25">
      <c r="A51" s="43">
        <v>117410</v>
      </c>
      <c r="B51" s="186">
        <v>25948890</v>
      </c>
      <c r="C51" s="171" t="s">
        <v>1358</v>
      </c>
      <c r="D51" s="170">
        <v>52255.69</v>
      </c>
      <c r="E51" s="170">
        <v>35131.119999999995</v>
      </c>
      <c r="F51" s="170">
        <v>50479.47</v>
      </c>
      <c r="G51" s="170">
        <v>44755.51</v>
      </c>
      <c r="H51" s="128">
        <v>0</v>
      </c>
      <c r="I51" s="128">
        <f t="shared" si="0"/>
        <v>182621.79</v>
      </c>
    </row>
    <row r="52" spans="1:11" x14ac:dyDescent="0.25">
      <c r="A52" s="43">
        <v>117410</v>
      </c>
      <c r="B52" s="186">
        <v>26001802</v>
      </c>
      <c r="C52" s="171" t="s">
        <v>2740</v>
      </c>
      <c r="D52" s="170"/>
      <c r="E52" s="170">
        <v>516957.27999999997</v>
      </c>
      <c r="F52" s="170">
        <v>596098.89</v>
      </c>
      <c r="G52" s="170">
        <v>0</v>
      </c>
      <c r="H52" s="128">
        <v>0</v>
      </c>
      <c r="I52" s="128">
        <f t="shared" si="0"/>
        <v>1113056.17</v>
      </c>
    </row>
    <row r="53" spans="1:11" x14ac:dyDescent="0.25">
      <c r="A53" s="43">
        <v>117410</v>
      </c>
      <c r="B53" s="186">
        <v>26077540</v>
      </c>
      <c r="C53" s="171" t="s">
        <v>2696</v>
      </c>
      <c r="D53" s="170">
        <v>73837.919999999998</v>
      </c>
      <c r="E53" s="170">
        <v>162506.01</v>
      </c>
      <c r="F53" s="170">
        <v>299390.73</v>
      </c>
      <c r="G53" s="170">
        <v>0</v>
      </c>
      <c r="H53" s="128">
        <v>0</v>
      </c>
      <c r="I53" s="128">
        <f t="shared" si="0"/>
        <v>535734.65999999992</v>
      </c>
    </row>
    <row r="54" spans="1:11" x14ac:dyDescent="0.25">
      <c r="A54" s="43">
        <v>117410</v>
      </c>
      <c r="B54" s="186">
        <v>26080320</v>
      </c>
      <c r="C54" s="171" t="s">
        <v>2684</v>
      </c>
      <c r="D54" s="170">
        <v>223772.54</v>
      </c>
      <c r="E54" s="170"/>
      <c r="F54" s="170"/>
      <c r="G54" s="170">
        <v>0</v>
      </c>
      <c r="H54" s="128">
        <v>0</v>
      </c>
      <c r="I54" s="128">
        <f t="shared" si="0"/>
        <v>223772.54</v>
      </c>
    </row>
    <row r="55" spans="1:11" x14ac:dyDescent="0.25">
      <c r="A55" s="43">
        <v>117410</v>
      </c>
      <c r="B55" s="186">
        <v>26080575</v>
      </c>
      <c r="C55" s="171" t="s">
        <v>2753</v>
      </c>
      <c r="D55" s="170">
        <v>0</v>
      </c>
      <c r="E55" s="170">
        <v>60204.2</v>
      </c>
      <c r="F55" s="170">
        <v>268091.83999999997</v>
      </c>
      <c r="G55" s="170">
        <v>0</v>
      </c>
      <c r="H55" s="128">
        <v>0</v>
      </c>
      <c r="I55" s="128">
        <f t="shared" si="0"/>
        <v>328296.03999999998</v>
      </c>
    </row>
    <row r="56" spans="1:11" x14ac:dyDescent="0.25">
      <c r="A56" s="43">
        <v>117410</v>
      </c>
      <c r="B56" s="186">
        <v>26091089</v>
      </c>
      <c r="C56" s="171" t="s">
        <v>2769</v>
      </c>
      <c r="D56" s="170">
        <v>0</v>
      </c>
      <c r="E56" s="170">
        <v>70924.05</v>
      </c>
      <c r="F56" s="170">
        <v>81215.62</v>
      </c>
      <c r="G56" s="170">
        <v>0</v>
      </c>
      <c r="H56" s="128">
        <v>0</v>
      </c>
      <c r="I56" s="128">
        <f t="shared" si="0"/>
        <v>152139.66999999998</v>
      </c>
    </row>
    <row r="57" spans="1:11" ht="30" x14ac:dyDescent="0.25">
      <c r="A57" s="43">
        <v>117410</v>
      </c>
      <c r="B57" s="186">
        <v>26091143</v>
      </c>
      <c r="C57" s="171" t="s">
        <v>2768</v>
      </c>
      <c r="D57" s="170">
        <v>43637.91</v>
      </c>
      <c r="E57" s="170">
        <v>34048.97</v>
      </c>
      <c r="F57" s="170">
        <v>16615.599999999999</v>
      </c>
      <c r="G57" s="170">
        <v>0</v>
      </c>
      <c r="H57" s="128">
        <v>0</v>
      </c>
      <c r="I57" s="128">
        <f t="shared" si="0"/>
        <v>94302.48000000001</v>
      </c>
      <c r="K57" s="5"/>
    </row>
    <row r="58" spans="1:11" x14ac:dyDescent="0.25">
      <c r="A58" s="185">
        <v>117410</v>
      </c>
      <c r="B58" s="186">
        <v>26108658</v>
      </c>
      <c r="C58" s="171" t="s">
        <v>2778</v>
      </c>
      <c r="D58" s="170"/>
      <c r="E58" s="170">
        <v>7687.75</v>
      </c>
      <c r="F58" s="170">
        <v>127880.23000000001</v>
      </c>
      <c r="G58" s="170">
        <v>0</v>
      </c>
      <c r="H58" s="128">
        <v>0</v>
      </c>
      <c r="I58" s="128">
        <f t="shared" si="0"/>
        <v>135567.98000000001</v>
      </c>
    </row>
    <row r="59" spans="1:11" x14ac:dyDescent="0.25">
      <c r="A59" s="43">
        <v>117410</v>
      </c>
      <c r="B59" s="186">
        <v>26330725</v>
      </c>
      <c r="C59" s="171" t="s">
        <v>2715</v>
      </c>
      <c r="D59" s="170">
        <v>41502.080000000002</v>
      </c>
      <c r="E59" s="170">
        <v>48842.96</v>
      </c>
      <c r="F59" s="170"/>
      <c r="G59" s="170">
        <v>0</v>
      </c>
      <c r="H59" s="128">
        <v>0</v>
      </c>
      <c r="I59" s="128">
        <f t="shared" si="0"/>
        <v>90345.040000000008</v>
      </c>
    </row>
    <row r="60" spans="1:11" x14ac:dyDescent="0.25">
      <c r="A60" s="43">
        <v>117410</v>
      </c>
      <c r="B60" s="186">
        <v>26396645</v>
      </c>
      <c r="C60" s="171" t="s">
        <v>2794</v>
      </c>
      <c r="D60" s="170">
        <v>0</v>
      </c>
      <c r="E60" s="170">
        <v>0</v>
      </c>
      <c r="F60" s="170">
        <v>54972.07</v>
      </c>
      <c r="G60" s="170">
        <v>0</v>
      </c>
      <c r="H60" s="128">
        <v>0</v>
      </c>
      <c r="I60" s="128">
        <f t="shared" si="0"/>
        <v>54972.07</v>
      </c>
    </row>
    <row r="61" spans="1:11" ht="30" x14ac:dyDescent="0.25">
      <c r="A61" s="43">
        <v>117410</v>
      </c>
      <c r="B61" s="186">
        <v>26524562</v>
      </c>
      <c r="C61" s="171" t="s">
        <v>1373</v>
      </c>
      <c r="D61" s="170">
        <v>0</v>
      </c>
      <c r="E61" s="170">
        <v>52730.361099999995</v>
      </c>
      <c r="F61" s="170">
        <v>54269.17</v>
      </c>
      <c r="G61" s="170">
        <v>144500.82</v>
      </c>
      <c r="H61" s="128">
        <v>0</v>
      </c>
      <c r="I61" s="128">
        <f t="shared" si="0"/>
        <v>251500.3511</v>
      </c>
    </row>
    <row r="62" spans="1:11" x14ac:dyDescent="0.25">
      <c r="A62" s="43">
        <v>117410</v>
      </c>
      <c r="B62" s="186">
        <v>26525003</v>
      </c>
      <c r="C62" s="171" t="s">
        <v>2789</v>
      </c>
      <c r="D62" s="170">
        <v>0</v>
      </c>
      <c r="E62" s="170">
        <v>0</v>
      </c>
      <c r="F62" s="170">
        <v>79584.86</v>
      </c>
      <c r="G62" s="170">
        <v>0</v>
      </c>
      <c r="H62" s="128">
        <v>0</v>
      </c>
      <c r="I62" s="128">
        <f t="shared" si="0"/>
        <v>79584.86</v>
      </c>
    </row>
    <row r="63" spans="1:11" x14ac:dyDescent="0.25">
      <c r="A63" s="43">
        <v>117410</v>
      </c>
      <c r="B63" s="186">
        <v>26536439</v>
      </c>
      <c r="C63" s="171" t="s">
        <v>2775</v>
      </c>
      <c r="D63" s="170">
        <v>0</v>
      </c>
      <c r="E63" s="170">
        <v>14780.22</v>
      </c>
      <c r="F63" s="170">
        <v>40937.360000000001</v>
      </c>
      <c r="G63" s="170">
        <v>0</v>
      </c>
      <c r="H63" s="128">
        <v>0</v>
      </c>
      <c r="I63" s="128">
        <f t="shared" si="0"/>
        <v>55717.58</v>
      </c>
    </row>
    <row r="64" spans="1:11" x14ac:dyDescent="0.25">
      <c r="A64" s="43">
        <v>117410</v>
      </c>
      <c r="B64" s="186">
        <v>26544636</v>
      </c>
      <c r="C64" s="171" t="s">
        <v>2746</v>
      </c>
      <c r="D64" s="170">
        <v>324566</v>
      </c>
      <c r="E64" s="170">
        <v>126160.9</v>
      </c>
      <c r="F64" s="170"/>
      <c r="G64" s="170">
        <v>0</v>
      </c>
      <c r="H64" s="128">
        <v>0</v>
      </c>
      <c r="I64" s="128">
        <f t="shared" si="0"/>
        <v>450726.9</v>
      </c>
    </row>
    <row r="65" spans="1:9" x14ac:dyDescent="0.25">
      <c r="A65" s="43">
        <v>117410</v>
      </c>
      <c r="B65" s="186">
        <v>26552388</v>
      </c>
      <c r="C65" s="171" t="s">
        <v>2742</v>
      </c>
      <c r="D65" s="170">
        <v>0</v>
      </c>
      <c r="E65" s="170">
        <v>196779.74</v>
      </c>
      <c r="F65" s="170">
        <v>43182.13</v>
      </c>
      <c r="G65" s="170">
        <v>0</v>
      </c>
      <c r="H65" s="128">
        <v>0</v>
      </c>
      <c r="I65" s="128">
        <f t="shared" si="0"/>
        <v>239961.87</v>
      </c>
    </row>
    <row r="66" spans="1:9" x14ac:dyDescent="0.25">
      <c r="A66" s="43">
        <v>117410</v>
      </c>
      <c r="B66" s="186">
        <v>26560739</v>
      </c>
      <c r="C66" s="171" t="s">
        <v>2748</v>
      </c>
      <c r="D66" s="170">
        <v>0</v>
      </c>
      <c r="E66" s="170">
        <v>84315.36</v>
      </c>
      <c r="F66" s="170">
        <v>0</v>
      </c>
      <c r="G66" s="170">
        <v>0</v>
      </c>
      <c r="H66" s="128">
        <v>0</v>
      </c>
      <c r="I66" s="128">
        <f t="shared" si="0"/>
        <v>84315.36</v>
      </c>
    </row>
    <row r="67" spans="1:9" x14ac:dyDescent="0.25">
      <c r="A67" s="43">
        <v>117410</v>
      </c>
      <c r="B67" s="186">
        <v>26563240</v>
      </c>
      <c r="C67" s="171" t="s">
        <v>1370</v>
      </c>
      <c r="D67" s="170">
        <v>0</v>
      </c>
      <c r="E67" s="170"/>
      <c r="F67" s="170">
        <v>0</v>
      </c>
      <c r="G67" s="170">
        <v>131443.82999999999</v>
      </c>
      <c r="H67" s="128">
        <v>0</v>
      </c>
      <c r="I67" s="128">
        <f t="shared" si="0"/>
        <v>131443.82999999999</v>
      </c>
    </row>
    <row r="68" spans="1:9" x14ac:dyDescent="0.25">
      <c r="A68" s="43">
        <v>117410</v>
      </c>
      <c r="B68" s="186">
        <v>26580063</v>
      </c>
      <c r="C68" s="171" t="s">
        <v>2884</v>
      </c>
      <c r="D68" s="170">
        <v>130233.53</v>
      </c>
      <c r="E68" s="170">
        <v>299964.61</v>
      </c>
      <c r="F68" s="170">
        <v>126367.89</v>
      </c>
      <c r="G68" s="170">
        <v>90620.58</v>
      </c>
      <c r="H68" s="128">
        <v>0</v>
      </c>
      <c r="I68" s="128">
        <f t="shared" si="0"/>
        <v>647186.61</v>
      </c>
    </row>
    <row r="69" spans="1:9" x14ac:dyDescent="0.25">
      <c r="A69" s="43">
        <v>117410</v>
      </c>
      <c r="B69" s="186">
        <v>26585588</v>
      </c>
      <c r="C69" s="171" t="s">
        <v>2804</v>
      </c>
      <c r="D69" s="170">
        <v>0</v>
      </c>
      <c r="E69" s="170">
        <v>67579.8</v>
      </c>
      <c r="F69" s="170">
        <v>104053.39000000001</v>
      </c>
      <c r="G69" s="170">
        <v>98393.7</v>
      </c>
      <c r="H69" s="128">
        <v>0</v>
      </c>
      <c r="I69" s="128">
        <f t="shared" si="0"/>
        <v>270026.89</v>
      </c>
    </row>
    <row r="70" spans="1:9" x14ac:dyDescent="0.25">
      <c r="A70" s="43">
        <v>117410</v>
      </c>
      <c r="B70" s="186">
        <v>26615916</v>
      </c>
      <c r="C70" s="171" t="s">
        <v>2757</v>
      </c>
      <c r="D70" s="170">
        <v>0</v>
      </c>
      <c r="E70" s="170">
        <v>48419.32</v>
      </c>
      <c r="F70" s="170">
        <v>0</v>
      </c>
      <c r="G70" s="170">
        <v>0</v>
      </c>
      <c r="H70" s="128">
        <v>0</v>
      </c>
      <c r="I70" s="128">
        <f t="shared" si="0"/>
        <v>48419.32</v>
      </c>
    </row>
    <row r="71" spans="1:9" x14ac:dyDescent="0.25">
      <c r="A71" s="43">
        <v>117410</v>
      </c>
      <c r="B71" s="186">
        <v>26621258</v>
      </c>
      <c r="C71" s="171" t="s">
        <v>2707</v>
      </c>
      <c r="D71" s="170">
        <v>78182.649999999994</v>
      </c>
      <c r="E71" s="170">
        <v>0</v>
      </c>
      <c r="F71" s="170">
        <v>57378.13</v>
      </c>
      <c r="G71" s="170">
        <v>0</v>
      </c>
      <c r="H71" s="128">
        <v>0</v>
      </c>
      <c r="I71" s="128">
        <f t="shared" si="0"/>
        <v>135560.78</v>
      </c>
    </row>
    <row r="72" spans="1:9" x14ac:dyDescent="0.25">
      <c r="A72" s="43">
        <v>117410</v>
      </c>
      <c r="B72" s="186">
        <v>26632004</v>
      </c>
      <c r="C72" s="171" t="s">
        <v>2779</v>
      </c>
      <c r="D72" s="170">
        <v>0</v>
      </c>
      <c r="E72" s="170">
        <v>3920.4</v>
      </c>
      <c r="F72" s="170">
        <v>35.61</v>
      </c>
      <c r="G72" s="170">
        <v>0</v>
      </c>
      <c r="H72" s="128">
        <v>0</v>
      </c>
      <c r="I72" s="128">
        <f t="shared" si="0"/>
        <v>3956.01</v>
      </c>
    </row>
    <row r="73" spans="1:9" x14ac:dyDescent="0.25">
      <c r="A73" s="43">
        <v>117410</v>
      </c>
      <c r="B73" s="186">
        <v>26632217</v>
      </c>
      <c r="C73" s="171" t="s">
        <v>2771</v>
      </c>
      <c r="D73" s="170">
        <v>0</v>
      </c>
      <c r="E73" s="170">
        <v>29848.190000000002</v>
      </c>
      <c r="F73" s="170">
        <v>0</v>
      </c>
      <c r="G73" s="170">
        <v>0</v>
      </c>
      <c r="H73" s="128">
        <v>0</v>
      </c>
      <c r="I73" s="128">
        <f t="shared" si="0"/>
        <v>29848.190000000002</v>
      </c>
    </row>
    <row r="74" spans="1:9" x14ac:dyDescent="0.25">
      <c r="A74" s="43">
        <v>117410</v>
      </c>
      <c r="B74" s="186">
        <v>26632781</v>
      </c>
      <c r="C74" s="171" t="s">
        <v>2787</v>
      </c>
      <c r="D74" s="170">
        <v>0</v>
      </c>
      <c r="E74" s="170">
        <v>0</v>
      </c>
      <c r="F74" s="170">
        <v>127946.70999999999</v>
      </c>
      <c r="G74" s="170">
        <v>0</v>
      </c>
      <c r="H74" s="128">
        <v>0</v>
      </c>
      <c r="I74" s="128">
        <f t="shared" si="0"/>
        <v>127946.70999999999</v>
      </c>
    </row>
    <row r="75" spans="1:9" x14ac:dyDescent="0.25">
      <c r="A75" s="43">
        <v>117410</v>
      </c>
      <c r="B75" s="186">
        <v>26634805</v>
      </c>
      <c r="C75" s="171" t="s">
        <v>2690</v>
      </c>
      <c r="D75" s="170">
        <v>195788.52000000002</v>
      </c>
      <c r="E75" s="170">
        <v>104964.95</v>
      </c>
      <c r="F75" s="170">
        <v>188565.34</v>
      </c>
      <c r="G75" s="170">
        <v>0</v>
      </c>
      <c r="H75" s="128">
        <v>0</v>
      </c>
      <c r="I75" s="128">
        <f t="shared" si="0"/>
        <v>489318.81000000006</v>
      </c>
    </row>
    <row r="76" spans="1:9" x14ac:dyDescent="0.25">
      <c r="A76" s="43">
        <v>117410</v>
      </c>
      <c r="B76" s="186">
        <v>26636328</v>
      </c>
      <c r="C76" s="171" t="s">
        <v>2733</v>
      </c>
      <c r="D76" s="170">
        <v>29538.76</v>
      </c>
      <c r="E76" s="170">
        <v>0</v>
      </c>
      <c r="F76" s="170">
        <v>0</v>
      </c>
      <c r="G76" s="170">
        <v>0</v>
      </c>
      <c r="H76" s="128">
        <v>0</v>
      </c>
      <c r="I76" s="128">
        <f t="shared" si="0"/>
        <v>29538.76</v>
      </c>
    </row>
    <row r="77" spans="1:9" x14ac:dyDescent="0.25">
      <c r="A77" s="43">
        <v>117410</v>
      </c>
      <c r="B77" s="186">
        <v>26641798</v>
      </c>
      <c r="C77" s="171" t="s">
        <v>2788</v>
      </c>
      <c r="D77" s="170">
        <v>0</v>
      </c>
      <c r="E77" s="170">
        <v>0</v>
      </c>
      <c r="F77" s="170">
        <v>90023.98</v>
      </c>
      <c r="G77" s="170">
        <v>0</v>
      </c>
      <c r="H77" s="128">
        <v>0</v>
      </c>
      <c r="I77" s="128">
        <f t="shared" si="0"/>
        <v>90023.98</v>
      </c>
    </row>
    <row r="78" spans="1:9" x14ac:dyDescent="0.25">
      <c r="A78" s="43">
        <v>117410</v>
      </c>
      <c r="B78" s="186">
        <v>26644380</v>
      </c>
      <c r="C78" s="171" t="s">
        <v>2805</v>
      </c>
      <c r="D78" s="170">
        <v>39558.910000000003</v>
      </c>
      <c r="E78" s="170">
        <v>0</v>
      </c>
      <c r="F78" s="170">
        <v>93468.3</v>
      </c>
      <c r="G78" s="170">
        <v>34630.660000000003</v>
      </c>
      <c r="H78" s="128">
        <v>0</v>
      </c>
      <c r="I78" s="128">
        <f t="shared" si="0"/>
        <v>167657.87000000002</v>
      </c>
    </row>
    <row r="79" spans="1:9" x14ac:dyDescent="0.25">
      <c r="A79" s="43">
        <v>117410</v>
      </c>
      <c r="B79" s="186">
        <v>26653621</v>
      </c>
      <c r="C79" s="171" t="s">
        <v>2749</v>
      </c>
      <c r="D79" s="170">
        <v>0</v>
      </c>
      <c r="E79" s="170">
        <v>82686.399999999994</v>
      </c>
      <c r="F79" s="170">
        <v>49904.11</v>
      </c>
      <c r="G79" s="170">
        <v>0</v>
      </c>
      <c r="H79" s="128">
        <v>0</v>
      </c>
      <c r="I79" s="128">
        <f t="shared" si="0"/>
        <v>132590.51</v>
      </c>
    </row>
    <row r="80" spans="1:9" x14ac:dyDescent="0.25">
      <c r="A80" s="43">
        <v>117410</v>
      </c>
      <c r="B80" s="186">
        <v>26655217</v>
      </c>
      <c r="C80" s="171" t="s">
        <v>2717</v>
      </c>
      <c r="D80" s="170">
        <v>62496.160000000003</v>
      </c>
      <c r="E80" s="170">
        <v>71272.94</v>
      </c>
      <c r="F80" s="170">
        <v>0</v>
      </c>
      <c r="G80" s="170">
        <v>0</v>
      </c>
      <c r="H80" s="128">
        <v>0</v>
      </c>
      <c r="I80" s="128">
        <f t="shared" si="0"/>
        <v>133769.1</v>
      </c>
    </row>
    <row r="81" spans="1:9" ht="30" x14ac:dyDescent="0.25">
      <c r="A81" s="43">
        <v>117410</v>
      </c>
      <c r="B81" s="186">
        <v>26658691</v>
      </c>
      <c r="C81" s="171" t="s">
        <v>2750</v>
      </c>
      <c r="D81" s="170">
        <v>0</v>
      </c>
      <c r="E81" s="170">
        <v>105120.09</v>
      </c>
      <c r="F81" s="170">
        <v>403869.07</v>
      </c>
      <c r="G81" s="170">
        <v>0</v>
      </c>
      <c r="H81" s="128">
        <v>0</v>
      </c>
      <c r="I81" s="128">
        <f t="shared" si="0"/>
        <v>508989.16000000003</v>
      </c>
    </row>
    <row r="82" spans="1:9" x14ac:dyDescent="0.25">
      <c r="A82" s="43">
        <v>117410</v>
      </c>
      <c r="B82" s="186">
        <v>26659778</v>
      </c>
      <c r="C82" s="171" t="s">
        <v>274</v>
      </c>
      <c r="D82" s="170">
        <v>0</v>
      </c>
      <c r="E82" s="170">
        <v>0</v>
      </c>
      <c r="F82" s="170">
        <v>77902.16</v>
      </c>
      <c r="G82" s="170">
        <v>86452.36</v>
      </c>
      <c r="H82" s="128">
        <v>0</v>
      </c>
      <c r="I82" s="128">
        <f t="shared" si="0"/>
        <v>164354.52000000002</v>
      </c>
    </row>
    <row r="83" spans="1:9" x14ac:dyDescent="0.25">
      <c r="A83" s="43">
        <v>117410</v>
      </c>
      <c r="B83" s="186">
        <v>26677938</v>
      </c>
      <c r="C83" s="171" t="s">
        <v>2780</v>
      </c>
      <c r="D83" s="170">
        <v>0</v>
      </c>
      <c r="E83" s="170">
        <v>2307.71</v>
      </c>
      <c r="F83" s="170">
        <v>0</v>
      </c>
      <c r="G83" s="170">
        <v>0</v>
      </c>
      <c r="H83" s="128">
        <v>0</v>
      </c>
      <c r="I83" s="128">
        <f t="shared" si="0"/>
        <v>2307.71</v>
      </c>
    </row>
    <row r="84" spans="1:9" x14ac:dyDescent="0.25">
      <c r="A84" s="43">
        <v>117410</v>
      </c>
      <c r="B84" s="186">
        <v>26863081</v>
      </c>
      <c r="C84" s="171" t="s">
        <v>2719</v>
      </c>
      <c r="D84" s="170">
        <v>28450.55</v>
      </c>
      <c r="E84" s="170">
        <v>57108.01</v>
      </c>
      <c r="F84" s="170">
        <v>0</v>
      </c>
      <c r="G84" s="170">
        <v>0</v>
      </c>
      <c r="H84" s="128">
        <v>0</v>
      </c>
      <c r="I84" s="128">
        <f t="shared" si="0"/>
        <v>85558.56</v>
      </c>
    </row>
    <row r="85" spans="1:9" x14ac:dyDescent="0.25">
      <c r="A85" s="43">
        <v>117410</v>
      </c>
      <c r="B85" s="186">
        <v>26963574</v>
      </c>
      <c r="C85" s="171" t="s">
        <v>2708</v>
      </c>
      <c r="D85" s="170">
        <v>52180.61</v>
      </c>
      <c r="E85" s="170">
        <v>0</v>
      </c>
      <c r="F85" s="170">
        <v>0</v>
      </c>
      <c r="G85" s="170">
        <v>0</v>
      </c>
      <c r="H85" s="128">
        <v>0</v>
      </c>
      <c r="I85" s="128">
        <f t="shared" si="0"/>
        <v>52180.61</v>
      </c>
    </row>
    <row r="86" spans="1:9" x14ac:dyDescent="0.25">
      <c r="A86" s="43">
        <v>117410</v>
      </c>
      <c r="B86" s="186">
        <v>26976307</v>
      </c>
      <c r="C86" s="171" t="s">
        <v>2678</v>
      </c>
      <c r="D86" s="170">
        <v>123968.91</v>
      </c>
      <c r="E86" s="170">
        <v>521496.53</v>
      </c>
      <c r="F86" s="170">
        <v>144664.26</v>
      </c>
      <c r="G86" s="170">
        <v>0</v>
      </c>
      <c r="H86" s="128">
        <v>0</v>
      </c>
      <c r="I86" s="128">
        <f t="shared" si="0"/>
        <v>790129.70000000007</v>
      </c>
    </row>
    <row r="87" spans="1:9" x14ac:dyDescent="0.25">
      <c r="A87" s="43">
        <v>117410</v>
      </c>
      <c r="B87" s="186">
        <v>26987341</v>
      </c>
      <c r="C87" s="171" t="s">
        <v>2668</v>
      </c>
      <c r="D87" s="170">
        <v>305427.02999999997</v>
      </c>
      <c r="E87" s="170">
        <v>36970.479999999996</v>
      </c>
      <c r="F87" s="170">
        <v>0</v>
      </c>
      <c r="G87" s="170">
        <v>0</v>
      </c>
      <c r="H87" s="128">
        <v>0</v>
      </c>
      <c r="I87" s="128">
        <f t="shared" si="0"/>
        <v>342397.50999999995</v>
      </c>
    </row>
    <row r="88" spans="1:9" x14ac:dyDescent="0.25">
      <c r="A88" s="43">
        <v>117410</v>
      </c>
      <c r="B88" s="186">
        <v>26989018</v>
      </c>
      <c r="C88" s="171" t="s">
        <v>868</v>
      </c>
      <c r="D88" s="170">
        <v>0</v>
      </c>
      <c r="E88" s="170">
        <v>66281.88</v>
      </c>
      <c r="F88" s="170">
        <v>225730.15000000002</v>
      </c>
      <c r="G88" s="170">
        <v>118400.28</v>
      </c>
      <c r="H88" s="128">
        <v>0</v>
      </c>
      <c r="I88" s="128">
        <f t="shared" si="0"/>
        <v>410412.31000000006</v>
      </c>
    </row>
    <row r="89" spans="1:9" x14ac:dyDescent="0.25">
      <c r="A89" s="43">
        <v>117410</v>
      </c>
      <c r="B89" s="186">
        <v>26989166</v>
      </c>
      <c r="C89" s="171" t="s">
        <v>2772</v>
      </c>
      <c r="D89" s="170">
        <v>0</v>
      </c>
      <c r="E89" s="170">
        <v>18085.29</v>
      </c>
      <c r="F89" s="170">
        <v>39327.89</v>
      </c>
      <c r="G89" s="170">
        <v>0</v>
      </c>
      <c r="H89" s="128">
        <v>0</v>
      </c>
      <c r="I89" s="128">
        <f t="shared" si="0"/>
        <v>57413.18</v>
      </c>
    </row>
    <row r="90" spans="1:9" x14ac:dyDescent="0.25">
      <c r="A90" s="43">
        <v>117410</v>
      </c>
      <c r="B90" s="186">
        <v>26994810</v>
      </c>
      <c r="C90" s="171" t="s">
        <v>2885</v>
      </c>
      <c r="D90" s="170">
        <v>0</v>
      </c>
      <c r="E90" s="170">
        <v>10894.35</v>
      </c>
      <c r="F90" s="170">
        <v>83955.959999999992</v>
      </c>
      <c r="G90" s="170">
        <v>0</v>
      </c>
      <c r="H90" s="128">
        <v>0</v>
      </c>
      <c r="I90" s="128">
        <f t="shared" si="0"/>
        <v>94850.31</v>
      </c>
    </row>
    <row r="91" spans="1:9" x14ac:dyDescent="0.25">
      <c r="A91" s="43">
        <v>117410</v>
      </c>
      <c r="B91" s="186">
        <v>27002667</v>
      </c>
      <c r="C91" s="171" t="s">
        <v>2682</v>
      </c>
      <c r="D91" s="170">
        <v>108021.99</v>
      </c>
      <c r="E91" s="170">
        <v>0</v>
      </c>
      <c r="F91" s="170">
        <v>0</v>
      </c>
      <c r="G91" s="170">
        <v>0</v>
      </c>
      <c r="H91" s="128">
        <v>0</v>
      </c>
      <c r="I91" s="128">
        <f t="shared" si="0"/>
        <v>108021.99</v>
      </c>
    </row>
    <row r="92" spans="1:9" x14ac:dyDescent="0.25">
      <c r="A92" s="43">
        <v>117410</v>
      </c>
      <c r="B92" s="186">
        <v>27015777</v>
      </c>
      <c r="C92" s="171" t="s">
        <v>2000</v>
      </c>
      <c r="D92" s="170">
        <v>0</v>
      </c>
      <c r="E92" s="170">
        <v>0</v>
      </c>
      <c r="F92" s="170">
        <v>89222.26</v>
      </c>
      <c r="G92" s="170">
        <v>0</v>
      </c>
      <c r="H92" s="128">
        <v>0</v>
      </c>
      <c r="I92" s="128">
        <f t="shared" si="0"/>
        <v>89222.26</v>
      </c>
    </row>
    <row r="93" spans="1:9" x14ac:dyDescent="0.25">
      <c r="A93" s="43">
        <v>117410</v>
      </c>
      <c r="B93" s="186">
        <v>27015891</v>
      </c>
      <c r="C93" s="171" t="s">
        <v>2806</v>
      </c>
      <c r="D93" s="170">
        <v>0</v>
      </c>
      <c r="E93" s="170">
        <v>126463.97</v>
      </c>
      <c r="F93" s="170">
        <v>78921.600000000006</v>
      </c>
      <c r="G93" s="170">
        <v>0</v>
      </c>
      <c r="H93" s="128">
        <v>0</v>
      </c>
      <c r="I93" s="128">
        <f t="shared" si="0"/>
        <v>205385.57</v>
      </c>
    </row>
    <row r="94" spans="1:9" x14ac:dyDescent="0.25">
      <c r="A94" s="43">
        <v>117410</v>
      </c>
      <c r="B94" s="186">
        <v>27016005</v>
      </c>
      <c r="C94" s="171" t="s">
        <v>2886</v>
      </c>
      <c r="D94" s="170">
        <v>0</v>
      </c>
      <c r="E94" s="170"/>
      <c r="F94" s="170"/>
      <c r="G94" s="170">
        <v>89033.16</v>
      </c>
      <c r="H94" s="128">
        <v>0</v>
      </c>
      <c r="I94" s="128">
        <f t="shared" si="0"/>
        <v>89033.16</v>
      </c>
    </row>
    <row r="95" spans="1:9" x14ac:dyDescent="0.25">
      <c r="A95" s="43">
        <v>117410</v>
      </c>
      <c r="B95" s="186">
        <v>27017052</v>
      </c>
      <c r="C95" s="171" t="s">
        <v>2747</v>
      </c>
      <c r="D95" s="170">
        <v>0</v>
      </c>
      <c r="E95" s="170">
        <v>169554.38</v>
      </c>
      <c r="F95" s="170">
        <v>17812.63</v>
      </c>
      <c r="G95" s="170">
        <v>0</v>
      </c>
      <c r="H95" s="128">
        <v>0</v>
      </c>
      <c r="I95" s="128">
        <f t="shared" si="0"/>
        <v>187367.01</v>
      </c>
    </row>
    <row r="96" spans="1:9" x14ac:dyDescent="0.25">
      <c r="A96" s="43">
        <v>117410</v>
      </c>
      <c r="B96" s="186">
        <v>27021408</v>
      </c>
      <c r="C96" s="171" t="s">
        <v>1367</v>
      </c>
      <c r="D96" s="170">
        <v>69277.600000000006</v>
      </c>
      <c r="E96" s="170">
        <v>198328.55</v>
      </c>
      <c r="F96" s="170">
        <v>194629.56</v>
      </c>
      <c r="G96" s="170">
        <v>103872.22</v>
      </c>
      <c r="H96" s="128">
        <v>0</v>
      </c>
      <c r="I96" s="128">
        <f t="shared" si="0"/>
        <v>566107.93000000005</v>
      </c>
    </row>
    <row r="97" spans="1:9" x14ac:dyDescent="0.25">
      <c r="A97" s="43">
        <v>117410</v>
      </c>
      <c r="B97" s="186">
        <v>27026175</v>
      </c>
      <c r="C97" s="171" t="s">
        <v>2887</v>
      </c>
      <c r="D97" s="170">
        <v>170412.82</v>
      </c>
      <c r="E97" s="170">
        <v>0</v>
      </c>
      <c r="F97" s="170">
        <v>0</v>
      </c>
      <c r="G97" s="170">
        <v>0</v>
      </c>
      <c r="H97" s="128">
        <v>0</v>
      </c>
      <c r="I97" s="128">
        <f t="shared" si="0"/>
        <v>170412.82</v>
      </c>
    </row>
    <row r="98" spans="1:9" x14ac:dyDescent="0.25">
      <c r="A98" s="43">
        <v>117410</v>
      </c>
      <c r="B98" s="186">
        <v>27037550</v>
      </c>
      <c r="C98" s="171" t="s">
        <v>2807</v>
      </c>
      <c r="D98" s="170">
        <v>116932.06</v>
      </c>
      <c r="E98" s="170">
        <v>59958.13</v>
      </c>
      <c r="F98" s="170">
        <v>43720.63</v>
      </c>
      <c r="G98" s="170">
        <v>0</v>
      </c>
      <c r="H98" s="128">
        <v>0</v>
      </c>
      <c r="I98" s="128">
        <f t="shared" si="0"/>
        <v>220610.82</v>
      </c>
    </row>
    <row r="99" spans="1:9" x14ac:dyDescent="0.25">
      <c r="A99" s="43">
        <v>117410</v>
      </c>
      <c r="B99" s="186">
        <v>27040712</v>
      </c>
      <c r="C99" s="171" t="s">
        <v>2702</v>
      </c>
      <c r="D99" s="170">
        <v>332571.52000000002</v>
      </c>
      <c r="E99" s="170">
        <v>66700.77</v>
      </c>
      <c r="F99" s="170">
        <v>129216.47</v>
      </c>
      <c r="G99" s="170">
        <v>0</v>
      </c>
      <c r="H99" s="128">
        <v>0</v>
      </c>
      <c r="I99" s="128">
        <f t="shared" si="0"/>
        <v>528488.76</v>
      </c>
    </row>
    <row r="100" spans="1:9" x14ac:dyDescent="0.25">
      <c r="A100" s="43">
        <v>117410</v>
      </c>
      <c r="B100" s="186">
        <v>27041867</v>
      </c>
      <c r="C100" s="171" t="s">
        <v>2808</v>
      </c>
      <c r="D100" s="170">
        <v>0</v>
      </c>
      <c r="E100" s="170">
        <v>40582.89</v>
      </c>
      <c r="F100" s="170">
        <v>77699.05</v>
      </c>
      <c r="G100" s="170">
        <v>0</v>
      </c>
      <c r="H100" s="128">
        <v>0</v>
      </c>
      <c r="I100" s="128">
        <f t="shared" si="0"/>
        <v>118281.94</v>
      </c>
    </row>
    <row r="101" spans="1:9" x14ac:dyDescent="0.25">
      <c r="A101" s="43">
        <v>117410</v>
      </c>
      <c r="B101" s="186">
        <v>27042910</v>
      </c>
      <c r="C101" s="171" t="s">
        <v>2735</v>
      </c>
      <c r="D101" s="170">
        <v>10919.31</v>
      </c>
      <c r="E101" s="170">
        <v>0</v>
      </c>
      <c r="F101" s="170">
        <v>0</v>
      </c>
      <c r="G101" s="170">
        <v>0</v>
      </c>
      <c r="H101" s="128">
        <v>0</v>
      </c>
      <c r="I101" s="128">
        <f t="shared" si="0"/>
        <v>10919.31</v>
      </c>
    </row>
    <row r="102" spans="1:9" x14ac:dyDescent="0.25">
      <c r="A102" s="43">
        <v>117410</v>
      </c>
      <c r="B102" s="186">
        <v>27053946</v>
      </c>
      <c r="C102" s="171" t="s">
        <v>1344</v>
      </c>
      <c r="D102" s="170">
        <v>0</v>
      </c>
      <c r="E102" s="170">
        <v>0</v>
      </c>
      <c r="F102" s="170">
        <v>37336.5</v>
      </c>
      <c r="G102" s="170">
        <v>193973.73</v>
      </c>
      <c r="H102" s="128">
        <v>0</v>
      </c>
      <c r="I102" s="128">
        <f t="shared" si="0"/>
        <v>231310.23</v>
      </c>
    </row>
    <row r="103" spans="1:9" x14ac:dyDescent="0.25">
      <c r="A103" s="43">
        <v>117410</v>
      </c>
      <c r="B103" s="186">
        <v>27057615</v>
      </c>
      <c r="C103" s="171" t="s">
        <v>2809</v>
      </c>
      <c r="D103" s="170">
        <v>107413.94</v>
      </c>
      <c r="E103" s="170">
        <v>63787.350000000006</v>
      </c>
      <c r="F103" s="170">
        <v>90311.28</v>
      </c>
      <c r="G103" s="170">
        <v>0</v>
      </c>
      <c r="H103" s="128">
        <v>0</v>
      </c>
      <c r="I103" s="128">
        <f t="shared" si="0"/>
        <v>261512.57</v>
      </c>
    </row>
    <row r="104" spans="1:9" x14ac:dyDescent="0.25">
      <c r="A104" s="43">
        <v>117410</v>
      </c>
      <c r="B104" s="186">
        <v>27309231</v>
      </c>
      <c r="C104" s="171" t="s">
        <v>2688</v>
      </c>
      <c r="D104" s="170">
        <v>157576.58000000002</v>
      </c>
      <c r="E104" s="170">
        <v>158927.56</v>
      </c>
      <c r="F104" s="170">
        <v>0</v>
      </c>
      <c r="G104" s="170">
        <v>0</v>
      </c>
      <c r="H104" s="128">
        <v>0</v>
      </c>
      <c r="I104" s="128">
        <f t="shared" si="0"/>
        <v>316504.14</v>
      </c>
    </row>
    <row r="105" spans="1:9" x14ac:dyDescent="0.25">
      <c r="A105" s="43">
        <v>117410</v>
      </c>
      <c r="B105" s="186">
        <v>27382354</v>
      </c>
      <c r="C105" s="171" t="s">
        <v>2695</v>
      </c>
      <c r="D105" s="170">
        <v>78360.070000000007</v>
      </c>
      <c r="E105" s="170">
        <v>0</v>
      </c>
      <c r="F105" s="170">
        <v>0</v>
      </c>
      <c r="G105" s="170">
        <v>0</v>
      </c>
      <c r="H105" s="128">
        <v>0</v>
      </c>
      <c r="I105" s="128">
        <f t="shared" si="0"/>
        <v>78360.070000000007</v>
      </c>
    </row>
    <row r="106" spans="1:9" x14ac:dyDescent="0.25">
      <c r="A106" s="43">
        <v>117410</v>
      </c>
      <c r="B106" s="186">
        <v>27467759</v>
      </c>
      <c r="C106" s="171" t="s">
        <v>26</v>
      </c>
      <c r="D106" s="170">
        <v>0</v>
      </c>
      <c r="E106" s="170">
        <v>55944.83</v>
      </c>
      <c r="F106" s="170">
        <v>43255.94</v>
      </c>
      <c r="G106" s="170">
        <v>4138.54</v>
      </c>
      <c r="H106" s="128">
        <v>0</v>
      </c>
      <c r="I106" s="128">
        <f t="shared" si="0"/>
        <v>103339.31</v>
      </c>
    </row>
    <row r="107" spans="1:9" x14ac:dyDescent="0.25">
      <c r="A107" s="43">
        <v>117410</v>
      </c>
      <c r="B107" s="186">
        <v>27688313</v>
      </c>
      <c r="C107" s="171" t="s">
        <v>1366</v>
      </c>
      <c r="D107" s="170">
        <v>39070.520000000004</v>
      </c>
      <c r="E107" s="170">
        <v>50984.729999999996</v>
      </c>
      <c r="F107" s="170">
        <v>76743.56</v>
      </c>
      <c r="G107" s="170">
        <v>83102.720000000001</v>
      </c>
      <c r="H107" s="128">
        <v>0</v>
      </c>
      <c r="I107" s="128">
        <f t="shared" si="0"/>
        <v>249901.53</v>
      </c>
    </row>
    <row r="108" spans="1:9" ht="15.75" customHeight="1" x14ac:dyDescent="0.25">
      <c r="A108" s="43">
        <v>117410</v>
      </c>
      <c r="B108" s="186">
        <v>27744485</v>
      </c>
      <c r="C108" s="171" t="s">
        <v>1308</v>
      </c>
      <c r="D108" s="170">
        <v>0</v>
      </c>
      <c r="E108" s="170">
        <v>0</v>
      </c>
      <c r="F108" s="170">
        <v>0</v>
      </c>
      <c r="G108" s="170">
        <v>14730.74</v>
      </c>
      <c r="H108" s="128">
        <v>0</v>
      </c>
      <c r="I108" s="128">
        <f t="shared" si="0"/>
        <v>14730.74</v>
      </c>
    </row>
    <row r="109" spans="1:9" x14ac:dyDescent="0.25">
      <c r="A109" s="43">
        <v>117410</v>
      </c>
      <c r="B109" s="186">
        <v>27765130</v>
      </c>
      <c r="C109" s="171" t="s">
        <v>2673</v>
      </c>
      <c r="D109" s="170">
        <v>160848.20000000001</v>
      </c>
      <c r="E109" s="170">
        <v>0</v>
      </c>
      <c r="F109" s="170">
        <v>0</v>
      </c>
      <c r="G109" s="170">
        <v>0</v>
      </c>
      <c r="H109" s="128">
        <v>0</v>
      </c>
      <c r="I109" s="128">
        <f t="shared" si="0"/>
        <v>160848.20000000001</v>
      </c>
    </row>
    <row r="110" spans="1:9" x14ac:dyDescent="0.25">
      <c r="A110" s="185">
        <v>117410</v>
      </c>
      <c r="B110" s="186">
        <v>27960820</v>
      </c>
      <c r="C110" s="171" t="s">
        <v>965</v>
      </c>
      <c r="D110" s="170">
        <v>0</v>
      </c>
      <c r="E110" s="170">
        <v>0</v>
      </c>
      <c r="F110" s="170">
        <v>90395.33</v>
      </c>
      <c r="G110" s="170">
        <v>0</v>
      </c>
      <c r="H110" s="128">
        <v>0</v>
      </c>
      <c r="I110" s="128">
        <f t="shared" si="0"/>
        <v>90395.33</v>
      </c>
    </row>
    <row r="111" spans="1:9" x14ac:dyDescent="0.25">
      <c r="A111" s="43">
        <v>117410</v>
      </c>
      <c r="B111" s="186">
        <v>28064933</v>
      </c>
      <c r="C111" s="171" t="s">
        <v>2724</v>
      </c>
      <c r="D111" s="170">
        <v>46111</v>
      </c>
      <c r="E111" s="170">
        <v>132356.06</v>
      </c>
      <c r="F111" s="170">
        <v>184372.67</v>
      </c>
      <c r="G111" s="170">
        <v>0</v>
      </c>
      <c r="H111" s="128">
        <v>0</v>
      </c>
      <c r="I111" s="128">
        <f t="shared" si="0"/>
        <v>362839.73</v>
      </c>
    </row>
    <row r="112" spans="1:9" x14ac:dyDescent="0.25">
      <c r="A112" s="43">
        <v>117410</v>
      </c>
      <c r="B112" s="186">
        <v>28068955</v>
      </c>
      <c r="C112" s="171" t="s">
        <v>2744</v>
      </c>
      <c r="D112" s="170">
        <v>0</v>
      </c>
      <c r="E112" s="170">
        <v>127894.07</v>
      </c>
      <c r="F112" s="170">
        <v>0</v>
      </c>
      <c r="G112" s="170">
        <v>0</v>
      </c>
      <c r="H112" s="128">
        <v>0</v>
      </c>
      <c r="I112" s="128">
        <f t="shared" si="0"/>
        <v>127894.07</v>
      </c>
    </row>
    <row r="113" spans="1:9" ht="30" x14ac:dyDescent="0.25">
      <c r="A113" s="43">
        <v>117410</v>
      </c>
      <c r="B113" s="186">
        <v>28089545</v>
      </c>
      <c r="C113" s="171" t="s">
        <v>2888</v>
      </c>
      <c r="D113" s="170">
        <v>116867.86000000002</v>
      </c>
      <c r="E113" s="170">
        <v>95445.040000000008</v>
      </c>
      <c r="F113" s="170">
        <v>31736.190000000002</v>
      </c>
      <c r="G113" s="170">
        <v>0</v>
      </c>
      <c r="H113" s="128">
        <v>0</v>
      </c>
      <c r="I113" s="128">
        <f t="shared" si="0"/>
        <v>244049.09000000003</v>
      </c>
    </row>
    <row r="114" spans="1:9" ht="30" x14ac:dyDescent="0.25">
      <c r="A114" s="43">
        <v>117410</v>
      </c>
      <c r="B114" s="186">
        <v>28143396</v>
      </c>
      <c r="C114" s="171" t="s">
        <v>2677</v>
      </c>
      <c r="D114" s="170">
        <v>132649.13</v>
      </c>
      <c r="E114" s="170">
        <v>0</v>
      </c>
      <c r="F114" s="170">
        <v>0</v>
      </c>
      <c r="G114" s="170">
        <v>0</v>
      </c>
      <c r="H114" s="128">
        <v>0</v>
      </c>
      <c r="I114" s="128">
        <f t="shared" si="0"/>
        <v>132649.13</v>
      </c>
    </row>
    <row r="115" spans="1:9" x14ac:dyDescent="0.25">
      <c r="A115" s="43">
        <v>117410</v>
      </c>
      <c r="B115" s="186">
        <v>28551931</v>
      </c>
      <c r="C115" s="171" t="s">
        <v>2810</v>
      </c>
      <c r="D115" s="170">
        <v>44144.19</v>
      </c>
      <c r="E115" s="170">
        <v>46359.17</v>
      </c>
      <c r="F115" s="170">
        <v>27744.46</v>
      </c>
      <c r="G115" s="170">
        <v>0</v>
      </c>
      <c r="H115" s="128">
        <v>0</v>
      </c>
      <c r="I115" s="128">
        <f t="shared" si="0"/>
        <v>118247.82</v>
      </c>
    </row>
    <row r="116" spans="1:9" x14ac:dyDescent="0.25">
      <c r="A116" s="43">
        <v>117410</v>
      </c>
      <c r="B116" s="186">
        <v>28557271</v>
      </c>
      <c r="C116" s="171" t="s">
        <v>2699</v>
      </c>
      <c r="D116" s="170">
        <v>230762.23999999999</v>
      </c>
      <c r="E116" s="170">
        <v>91264.94</v>
      </c>
      <c r="F116" s="170">
        <v>13377.27</v>
      </c>
      <c r="G116" s="170">
        <v>0</v>
      </c>
      <c r="H116" s="128">
        <v>0</v>
      </c>
      <c r="I116" s="128">
        <f t="shared" si="0"/>
        <v>335404.45</v>
      </c>
    </row>
    <row r="117" spans="1:9" x14ac:dyDescent="0.25">
      <c r="A117" s="43">
        <v>117410</v>
      </c>
      <c r="B117" s="186">
        <v>28666721</v>
      </c>
      <c r="C117" s="171" t="s">
        <v>2732</v>
      </c>
      <c r="D117" s="170">
        <v>20380</v>
      </c>
      <c r="E117" s="170">
        <v>827621.77</v>
      </c>
      <c r="F117" s="170">
        <v>397417.72000000003</v>
      </c>
      <c r="G117" s="170">
        <v>0</v>
      </c>
      <c r="H117" s="128">
        <v>0</v>
      </c>
      <c r="I117" s="128">
        <f t="shared" si="0"/>
        <v>1245419.49</v>
      </c>
    </row>
    <row r="118" spans="1:9" x14ac:dyDescent="0.25">
      <c r="A118" s="43">
        <v>117410</v>
      </c>
      <c r="B118" s="186">
        <v>28678419</v>
      </c>
      <c r="C118" s="171" t="s">
        <v>1403</v>
      </c>
      <c r="D118" s="170">
        <v>149919.67999999999</v>
      </c>
      <c r="E118" s="170">
        <v>436795.92</v>
      </c>
      <c r="F118" s="170">
        <v>550576.39</v>
      </c>
      <c r="G118" s="170">
        <v>0</v>
      </c>
      <c r="H118" s="128">
        <v>0</v>
      </c>
      <c r="I118" s="128">
        <f t="shared" si="0"/>
        <v>1137291.99</v>
      </c>
    </row>
    <row r="119" spans="1:9" x14ac:dyDescent="0.25">
      <c r="A119" s="43">
        <v>117410</v>
      </c>
      <c r="B119" s="186">
        <v>28771168</v>
      </c>
      <c r="C119" s="171" t="s">
        <v>1363</v>
      </c>
      <c r="D119" s="170">
        <v>0</v>
      </c>
      <c r="E119" s="170">
        <v>0</v>
      </c>
      <c r="F119" s="170">
        <v>13961.91</v>
      </c>
      <c r="G119" s="170">
        <v>180428.69</v>
      </c>
      <c r="H119" s="128">
        <v>0</v>
      </c>
      <c r="I119" s="128">
        <f t="shared" si="0"/>
        <v>194390.6</v>
      </c>
    </row>
    <row r="120" spans="1:9" x14ac:dyDescent="0.25">
      <c r="A120" s="43">
        <v>117410</v>
      </c>
      <c r="B120" s="186">
        <v>29089522</v>
      </c>
      <c r="C120" s="171" t="s">
        <v>2723</v>
      </c>
      <c r="D120" s="170">
        <v>28441.57</v>
      </c>
      <c r="E120" s="170">
        <v>0</v>
      </c>
      <c r="F120" s="170"/>
      <c r="G120" s="170">
        <v>0</v>
      </c>
      <c r="H120" s="128">
        <v>0</v>
      </c>
      <c r="I120" s="128">
        <f t="shared" si="0"/>
        <v>28441.57</v>
      </c>
    </row>
    <row r="121" spans="1:9" x14ac:dyDescent="0.25">
      <c r="A121" s="43">
        <v>117410</v>
      </c>
      <c r="B121" s="186">
        <v>29093058</v>
      </c>
      <c r="C121" s="171" t="s">
        <v>2795</v>
      </c>
      <c r="D121" s="170">
        <v>0</v>
      </c>
      <c r="E121" s="170">
        <v>0</v>
      </c>
      <c r="F121" s="170">
        <v>96749.3</v>
      </c>
      <c r="G121" s="170">
        <v>0</v>
      </c>
      <c r="H121" s="128">
        <v>0</v>
      </c>
      <c r="I121" s="128">
        <f t="shared" si="0"/>
        <v>96749.3</v>
      </c>
    </row>
    <row r="122" spans="1:9" x14ac:dyDescent="0.25">
      <c r="A122" s="43">
        <v>117410</v>
      </c>
      <c r="B122" s="186">
        <v>29109124</v>
      </c>
      <c r="C122" s="171" t="s">
        <v>2784</v>
      </c>
      <c r="D122" s="170">
        <v>0</v>
      </c>
      <c r="E122" s="170"/>
      <c r="F122" s="170">
        <v>228951.65</v>
      </c>
      <c r="G122" s="170">
        <v>221961</v>
      </c>
      <c r="H122" s="128">
        <v>0</v>
      </c>
      <c r="I122" s="128">
        <f t="shared" si="0"/>
        <v>450912.65</v>
      </c>
    </row>
    <row r="123" spans="1:9" x14ac:dyDescent="0.25">
      <c r="A123" s="43">
        <v>117410</v>
      </c>
      <c r="B123" s="186">
        <v>29319676</v>
      </c>
      <c r="C123" s="171" t="s">
        <v>2729</v>
      </c>
      <c r="D123" s="170">
        <v>32506.899999999998</v>
      </c>
      <c r="E123" s="170">
        <v>29318.23</v>
      </c>
      <c r="F123" s="170">
        <v>53723.58</v>
      </c>
      <c r="G123" s="170">
        <v>4254.34</v>
      </c>
      <c r="H123" s="128">
        <v>0</v>
      </c>
      <c r="I123" s="128">
        <f t="shared" si="0"/>
        <v>119803.04999999999</v>
      </c>
    </row>
    <row r="124" spans="1:9" x14ac:dyDescent="0.25">
      <c r="A124" s="43">
        <v>117410</v>
      </c>
      <c r="B124" s="186">
        <v>44222360</v>
      </c>
      <c r="C124" s="171" t="s">
        <v>2889</v>
      </c>
      <c r="D124" s="170">
        <v>19584.53</v>
      </c>
      <c r="E124" s="170">
        <v>11983.59</v>
      </c>
      <c r="F124" s="170">
        <v>72210.210000000006</v>
      </c>
      <c r="G124" s="170">
        <v>0</v>
      </c>
      <c r="H124" s="128">
        <v>0</v>
      </c>
      <c r="I124" s="128">
        <f t="shared" si="0"/>
        <v>103778.33</v>
      </c>
    </row>
    <row r="125" spans="1:9" x14ac:dyDescent="0.25">
      <c r="A125" s="43">
        <v>117410</v>
      </c>
      <c r="B125" s="186">
        <v>44223846</v>
      </c>
      <c r="C125" s="171" t="s">
        <v>2730</v>
      </c>
      <c r="D125" s="170">
        <v>32365.33</v>
      </c>
      <c r="E125" s="170">
        <v>238408.87</v>
      </c>
      <c r="F125" s="170">
        <v>0</v>
      </c>
      <c r="G125" s="170">
        <v>0</v>
      </c>
      <c r="H125" s="128">
        <v>0</v>
      </c>
      <c r="I125" s="128">
        <f t="shared" si="0"/>
        <v>270774.2</v>
      </c>
    </row>
    <row r="126" spans="1:9" x14ac:dyDescent="0.25">
      <c r="A126" s="43">
        <v>117410</v>
      </c>
      <c r="B126" s="186">
        <v>44227116</v>
      </c>
      <c r="C126" s="171" t="s">
        <v>2672</v>
      </c>
      <c r="D126" s="170">
        <v>220399.84</v>
      </c>
      <c r="E126" s="170">
        <v>0</v>
      </c>
      <c r="F126" s="170">
        <v>0</v>
      </c>
      <c r="G126" s="170">
        <v>0</v>
      </c>
      <c r="H126" s="128">
        <v>0</v>
      </c>
      <c r="I126" s="128">
        <f t="shared" si="0"/>
        <v>220399.84</v>
      </c>
    </row>
    <row r="127" spans="1:9" x14ac:dyDescent="0.25">
      <c r="A127" s="43">
        <v>117410</v>
      </c>
      <c r="B127" s="186">
        <v>44990260</v>
      </c>
      <c r="C127" s="171" t="s">
        <v>2786</v>
      </c>
      <c r="D127" s="170">
        <v>0</v>
      </c>
      <c r="E127" s="170">
        <v>0</v>
      </c>
      <c r="F127" s="170">
        <v>103347.34</v>
      </c>
      <c r="G127" s="170">
        <v>0</v>
      </c>
      <c r="H127" s="128">
        <v>0</v>
      </c>
      <c r="I127" s="128">
        <f t="shared" si="0"/>
        <v>103347.34</v>
      </c>
    </row>
    <row r="128" spans="1:9" ht="30" x14ac:dyDescent="0.25">
      <c r="A128" s="43">
        <v>117410</v>
      </c>
      <c r="B128" s="186">
        <v>44993811</v>
      </c>
      <c r="C128" s="171" t="s">
        <v>2665</v>
      </c>
      <c r="D128" s="170">
        <v>472540.29000000004</v>
      </c>
      <c r="E128" s="170">
        <v>90609.73</v>
      </c>
      <c r="F128" s="170">
        <v>25931.98</v>
      </c>
      <c r="G128" s="170">
        <v>0</v>
      </c>
      <c r="H128" s="128">
        <v>0</v>
      </c>
      <c r="I128" s="128">
        <f t="shared" si="0"/>
        <v>589082</v>
      </c>
    </row>
    <row r="129" spans="1:9" x14ac:dyDescent="0.25">
      <c r="A129" s="43">
        <v>117410</v>
      </c>
      <c r="B129" s="186">
        <v>45234019</v>
      </c>
      <c r="C129" s="171" t="s">
        <v>1365</v>
      </c>
      <c r="D129" s="170">
        <v>0</v>
      </c>
      <c r="E129" s="170">
        <v>0</v>
      </c>
      <c r="F129" s="170">
        <v>620562.17000000004</v>
      </c>
      <c r="G129" s="170">
        <v>1170974.3</v>
      </c>
      <c r="H129" s="128">
        <v>0</v>
      </c>
      <c r="I129" s="128">
        <f t="shared" si="0"/>
        <v>1791536.4700000002</v>
      </c>
    </row>
    <row r="130" spans="1:9" x14ac:dyDescent="0.25">
      <c r="A130" s="43">
        <v>117410</v>
      </c>
      <c r="B130" s="186">
        <v>45331634</v>
      </c>
      <c r="C130" s="171" t="s">
        <v>2725</v>
      </c>
      <c r="D130" s="170">
        <v>38198.230000000003</v>
      </c>
      <c r="E130" s="170">
        <v>41235.11</v>
      </c>
      <c r="F130" s="170">
        <v>0</v>
      </c>
      <c r="G130" s="170">
        <v>0</v>
      </c>
      <c r="H130" s="128">
        <v>0</v>
      </c>
      <c r="I130" s="128">
        <f t="shared" si="0"/>
        <v>79433.34</v>
      </c>
    </row>
    <row r="131" spans="1:9" x14ac:dyDescent="0.25">
      <c r="A131" s="43">
        <v>117410</v>
      </c>
      <c r="B131" s="186">
        <v>45659176</v>
      </c>
      <c r="C131" s="171" t="s">
        <v>2675</v>
      </c>
      <c r="D131" s="170">
        <v>156646.13</v>
      </c>
      <c r="E131" s="170"/>
      <c r="F131" s="170">
        <v>0</v>
      </c>
      <c r="G131" s="170">
        <v>0</v>
      </c>
      <c r="H131" s="128">
        <v>0</v>
      </c>
      <c r="I131" s="128">
        <f t="shared" si="0"/>
        <v>156646.13</v>
      </c>
    </row>
    <row r="132" spans="1:9" x14ac:dyDescent="0.25">
      <c r="A132" s="43">
        <v>117410</v>
      </c>
      <c r="B132" s="186">
        <v>45773521</v>
      </c>
      <c r="C132" s="171" t="s">
        <v>2679</v>
      </c>
      <c r="D132" s="170">
        <v>212297.44</v>
      </c>
      <c r="E132" s="170">
        <v>240820.91</v>
      </c>
      <c r="F132" s="170">
        <v>0</v>
      </c>
      <c r="G132" s="170">
        <v>0</v>
      </c>
      <c r="H132" s="128">
        <v>0</v>
      </c>
      <c r="I132" s="128">
        <f t="shared" si="0"/>
        <v>453118.35</v>
      </c>
    </row>
    <row r="133" spans="1:9" x14ac:dyDescent="0.25">
      <c r="A133" s="43">
        <v>117410</v>
      </c>
      <c r="B133" s="186">
        <v>46745548</v>
      </c>
      <c r="C133" s="171" t="s">
        <v>2890</v>
      </c>
      <c r="D133" s="170">
        <v>0</v>
      </c>
      <c r="E133" s="170">
        <v>0</v>
      </c>
      <c r="F133" s="170">
        <v>11968.36</v>
      </c>
      <c r="G133" s="170">
        <v>0</v>
      </c>
      <c r="H133" s="128">
        <v>0</v>
      </c>
      <c r="I133" s="128">
        <f t="shared" si="0"/>
        <v>11968.36</v>
      </c>
    </row>
    <row r="134" spans="1:9" x14ac:dyDescent="0.25">
      <c r="A134" s="43">
        <v>117410</v>
      </c>
      <c r="B134" s="186">
        <v>46746412</v>
      </c>
      <c r="C134" s="171" t="s">
        <v>2663</v>
      </c>
      <c r="D134" s="170">
        <v>1037687.6200000001</v>
      </c>
      <c r="E134" s="170">
        <v>199477.51</v>
      </c>
      <c r="F134" s="170">
        <v>0</v>
      </c>
      <c r="G134" s="170">
        <v>0</v>
      </c>
      <c r="H134" s="128">
        <v>0</v>
      </c>
      <c r="I134" s="128">
        <f t="shared" si="0"/>
        <v>1237165.1300000001</v>
      </c>
    </row>
    <row r="135" spans="1:9" x14ac:dyDescent="0.25">
      <c r="A135" s="43">
        <v>117410</v>
      </c>
      <c r="B135" s="186">
        <v>46747362</v>
      </c>
      <c r="C135" s="171" t="s">
        <v>2705</v>
      </c>
      <c r="D135" s="170">
        <v>190036.59000000003</v>
      </c>
      <c r="E135" s="170">
        <v>132196.08000000002</v>
      </c>
      <c r="F135" s="170">
        <v>199310.57</v>
      </c>
      <c r="G135" s="170">
        <v>0</v>
      </c>
      <c r="H135" s="128">
        <v>0</v>
      </c>
      <c r="I135" s="128">
        <f t="shared" si="0"/>
        <v>521543.24000000005</v>
      </c>
    </row>
    <row r="136" spans="1:9" x14ac:dyDescent="0.25">
      <c r="A136" s="43">
        <v>117410</v>
      </c>
      <c r="B136" s="186">
        <v>47259957</v>
      </c>
      <c r="C136" s="171" t="s">
        <v>2766</v>
      </c>
      <c r="D136" s="170">
        <v>0</v>
      </c>
      <c r="E136" s="170">
        <v>32825.040000000001</v>
      </c>
      <c r="F136" s="170">
        <v>32292.45</v>
      </c>
      <c r="G136" s="170">
        <v>0</v>
      </c>
      <c r="H136" s="128">
        <v>0</v>
      </c>
      <c r="I136" s="128">
        <f t="shared" si="0"/>
        <v>65117.490000000005</v>
      </c>
    </row>
    <row r="137" spans="1:9" x14ac:dyDescent="0.25">
      <c r="A137" s="43">
        <v>117410</v>
      </c>
      <c r="B137" s="186">
        <v>47261102</v>
      </c>
      <c r="C137" s="171" t="s">
        <v>2689</v>
      </c>
      <c r="D137" s="170">
        <v>414207.9</v>
      </c>
      <c r="E137" s="170">
        <v>539888.55000000005</v>
      </c>
      <c r="F137" s="170">
        <v>127843.25</v>
      </c>
      <c r="G137" s="170">
        <v>94745.97</v>
      </c>
      <c r="H137" s="128">
        <v>0</v>
      </c>
      <c r="I137" s="128">
        <f t="shared" si="0"/>
        <v>1176685.6700000002</v>
      </c>
    </row>
    <row r="138" spans="1:9" x14ac:dyDescent="0.25">
      <c r="A138" s="43">
        <v>117410</v>
      </c>
      <c r="B138" s="186">
        <v>47274751</v>
      </c>
      <c r="C138" s="171" t="s">
        <v>2700</v>
      </c>
      <c r="D138" s="170">
        <v>155071.71</v>
      </c>
      <c r="E138" s="170">
        <v>39361.85</v>
      </c>
      <c r="F138" s="170">
        <v>0</v>
      </c>
      <c r="G138" s="170">
        <v>0</v>
      </c>
      <c r="H138" s="128">
        <v>0</v>
      </c>
      <c r="I138" s="128">
        <f t="shared" si="0"/>
        <v>194433.56</v>
      </c>
    </row>
    <row r="139" spans="1:9" x14ac:dyDescent="0.25">
      <c r="A139" s="43">
        <v>117410</v>
      </c>
      <c r="B139" s="186">
        <v>47324651</v>
      </c>
      <c r="C139" s="171" t="s">
        <v>2891</v>
      </c>
      <c r="D139" s="170">
        <v>132963.47999999998</v>
      </c>
      <c r="E139" s="170">
        <v>138856.35</v>
      </c>
      <c r="F139" s="170">
        <v>52327.86</v>
      </c>
      <c r="G139" s="170">
        <v>0</v>
      </c>
      <c r="H139" s="128">
        <v>0</v>
      </c>
      <c r="I139" s="128">
        <f t="shared" si="0"/>
        <v>324147.68999999994</v>
      </c>
    </row>
    <row r="140" spans="1:9" x14ac:dyDescent="0.25">
      <c r="A140" s="43">
        <v>117410</v>
      </c>
      <c r="B140" s="186">
        <v>47722266</v>
      </c>
      <c r="C140" s="171" t="s">
        <v>1346</v>
      </c>
      <c r="D140" s="170">
        <v>317103.39</v>
      </c>
      <c r="E140" s="170">
        <v>594058.99</v>
      </c>
      <c r="F140" s="170">
        <v>247303.48</v>
      </c>
      <c r="G140" s="170">
        <v>59975.62</v>
      </c>
      <c r="H140" s="128">
        <v>0</v>
      </c>
      <c r="I140" s="128">
        <f t="shared" si="0"/>
        <v>1218441.4800000002</v>
      </c>
    </row>
    <row r="141" spans="1:9" x14ac:dyDescent="0.25">
      <c r="A141" s="43">
        <v>117410</v>
      </c>
      <c r="B141" s="186">
        <v>47722908</v>
      </c>
      <c r="C141" s="171" t="s">
        <v>2892</v>
      </c>
      <c r="D141" s="170">
        <v>0</v>
      </c>
      <c r="E141" s="170">
        <v>0</v>
      </c>
      <c r="F141" s="170">
        <v>78716.739999999991</v>
      </c>
      <c r="G141" s="170">
        <v>0</v>
      </c>
      <c r="H141" s="128">
        <v>0</v>
      </c>
      <c r="I141" s="128">
        <f t="shared" si="0"/>
        <v>78716.739999999991</v>
      </c>
    </row>
    <row r="142" spans="1:9" x14ac:dyDescent="0.25">
      <c r="A142" s="43">
        <v>117410</v>
      </c>
      <c r="B142" s="186">
        <v>48208248</v>
      </c>
      <c r="C142" s="171" t="s">
        <v>2666</v>
      </c>
      <c r="D142" s="170">
        <v>391014.20999999996</v>
      </c>
      <c r="E142" s="170">
        <v>163981.48000000001</v>
      </c>
      <c r="F142" s="170">
        <v>0</v>
      </c>
      <c r="G142" s="170">
        <v>0</v>
      </c>
      <c r="H142" s="128">
        <v>0</v>
      </c>
      <c r="I142" s="128">
        <f t="shared" si="0"/>
        <v>554995.68999999994</v>
      </c>
    </row>
    <row r="143" spans="1:9" x14ac:dyDescent="0.25">
      <c r="A143" s="43">
        <v>117410</v>
      </c>
      <c r="B143" s="186">
        <v>48289027</v>
      </c>
      <c r="C143" s="171" t="s">
        <v>2711</v>
      </c>
      <c r="D143" s="170">
        <v>101100.17000000001</v>
      </c>
      <c r="E143" s="170">
        <v>0</v>
      </c>
      <c r="F143" s="170">
        <v>0</v>
      </c>
      <c r="G143" s="170">
        <v>0</v>
      </c>
      <c r="H143" s="128">
        <v>0</v>
      </c>
      <c r="I143" s="128">
        <f t="shared" si="0"/>
        <v>101100.17000000001</v>
      </c>
    </row>
    <row r="144" spans="1:9" ht="16.5" customHeight="1" x14ac:dyDescent="0.25">
      <c r="A144" s="43">
        <v>117410</v>
      </c>
      <c r="B144" s="186">
        <v>48427578</v>
      </c>
      <c r="C144" s="171" t="s">
        <v>2709</v>
      </c>
      <c r="D144" s="170">
        <v>57092.520000000004</v>
      </c>
      <c r="E144" s="170">
        <v>0</v>
      </c>
      <c r="F144" s="170">
        <v>0</v>
      </c>
      <c r="G144" s="170">
        <v>0</v>
      </c>
      <c r="H144" s="128">
        <v>0</v>
      </c>
      <c r="I144" s="128">
        <f t="shared" si="0"/>
        <v>57092.520000000004</v>
      </c>
    </row>
    <row r="145" spans="1:9" x14ac:dyDescent="0.25">
      <c r="A145" s="43">
        <v>117410</v>
      </c>
      <c r="B145" s="186">
        <v>48532312</v>
      </c>
      <c r="C145" s="171" t="s">
        <v>2727</v>
      </c>
      <c r="D145" s="170">
        <v>44615.17</v>
      </c>
      <c r="E145" s="170">
        <v>128035.18000000001</v>
      </c>
      <c r="F145" s="170">
        <v>0</v>
      </c>
      <c r="G145" s="170">
        <v>0</v>
      </c>
      <c r="H145" s="128">
        <v>0</v>
      </c>
      <c r="I145" s="128">
        <f t="shared" si="0"/>
        <v>172650.35</v>
      </c>
    </row>
    <row r="146" spans="1:9" x14ac:dyDescent="0.25">
      <c r="A146" s="43">
        <v>117410</v>
      </c>
      <c r="B146" s="186">
        <v>48652351</v>
      </c>
      <c r="C146" s="171" t="s">
        <v>1350</v>
      </c>
      <c r="D146" s="170">
        <v>0</v>
      </c>
      <c r="E146" s="170">
        <v>0</v>
      </c>
      <c r="F146" s="170">
        <v>0</v>
      </c>
      <c r="G146" s="170">
        <v>31963.1</v>
      </c>
      <c r="H146" s="128">
        <v>0</v>
      </c>
      <c r="I146" s="128">
        <f t="shared" si="0"/>
        <v>31963.1</v>
      </c>
    </row>
    <row r="147" spans="1:9" x14ac:dyDescent="0.25">
      <c r="A147" s="43">
        <v>117410</v>
      </c>
      <c r="B147" s="186">
        <v>48804517</v>
      </c>
      <c r="C147" s="171" t="s">
        <v>2773</v>
      </c>
      <c r="D147" s="170">
        <v>0</v>
      </c>
      <c r="E147" s="170">
        <v>31824.65</v>
      </c>
      <c r="F147" s="170">
        <v>9373.06</v>
      </c>
      <c r="G147" s="170">
        <v>59610.9</v>
      </c>
      <c r="H147" s="128">
        <v>0</v>
      </c>
      <c r="I147" s="128">
        <f t="shared" si="0"/>
        <v>100808.61</v>
      </c>
    </row>
    <row r="148" spans="1:9" x14ac:dyDescent="0.25">
      <c r="A148" s="43">
        <v>117410</v>
      </c>
      <c r="B148" s="186">
        <v>48907723</v>
      </c>
      <c r="C148" s="171" t="s">
        <v>2721</v>
      </c>
      <c r="D148" s="170">
        <v>28156.66</v>
      </c>
      <c r="E148" s="170">
        <v>74382.61</v>
      </c>
      <c r="F148" s="170">
        <v>273018.92100000003</v>
      </c>
      <c r="G148" s="170">
        <v>0</v>
      </c>
      <c r="H148" s="128">
        <v>0</v>
      </c>
      <c r="I148" s="128">
        <f t="shared" si="0"/>
        <v>375558.19100000005</v>
      </c>
    </row>
    <row r="149" spans="1:9" x14ac:dyDescent="0.25">
      <c r="A149" s="43">
        <v>117410</v>
      </c>
      <c r="B149" s="186">
        <v>49101943</v>
      </c>
      <c r="C149" s="171" t="s">
        <v>2765</v>
      </c>
      <c r="D149" s="170">
        <v>0</v>
      </c>
      <c r="E149" s="170">
        <v>73624.47</v>
      </c>
      <c r="F149" s="170">
        <v>71882.649999999994</v>
      </c>
      <c r="G149" s="170">
        <v>0</v>
      </c>
      <c r="H149" s="128">
        <v>0</v>
      </c>
      <c r="I149" s="128">
        <f t="shared" si="0"/>
        <v>145507.12</v>
      </c>
    </row>
    <row r="150" spans="1:9" x14ac:dyDescent="0.25">
      <c r="A150" s="43">
        <v>117410</v>
      </c>
      <c r="B150" s="186"/>
      <c r="C150" s="171" t="s">
        <v>1360</v>
      </c>
      <c r="D150" s="170">
        <v>0</v>
      </c>
      <c r="E150" s="170">
        <v>0</v>
      </c>
      <c r="F150" s="170">
        <v>0</v>
      </c>
      <c r="G150" s="170">
        <v>50581.57</v>
      </c>
      <c r="H150" s="128">
        <v>0</v>
      </c>
      <c r="I150" s="128">
        <f t="shared" si="0"/>
        <v>50581.57</v>
      </c>
    </row>
    <row r="151" spans="1:9" ht="30" x14ac:dyDescent="0.25">
      <c r="A151" s="43">
        <v>117410</v>
      </c>
      <c r="B151" s="186">
        <v>60153016</v>
      </c>
      <c r="C151" s="171" t="s">
        <v>2720</v>
      </c>
      <c r="D151" s="170">
        <v>60813.58</v>
      </c>
      <c r="E151" s="170">
        <v>249002.7</v>
      </c>
      <c r="F151" s="170">
        <v>305012.21000000002</v>
      </c>
      <c r="G151" s="170">
        <v>36022.26</v>
      </c>
      <c r="H151" s="128">
        <v>0</v>
      </c>
      <c r="I151" s="128">
        <f t="shared" si="0"/>
        <v>650850.75</v>
      </c>
    </row>
    <row r="152" spans="1:9" x14ac:dyDescent="0.25">
      <c r="A152" s="43">
        <v>117410</v>
      </c>
      <c r="B152" s="186">
        <v>60279699</v>
      </c>
      <c r="C152" s="171" t="s">
        <v>1392</v>
      </c>
      <c r="D152" s="170"/>
      <c r="E152" s="170"/>
      <c r="F152" s="170">
        <v>39964.619999999995</v>
      </c>
      <c r="G152" s="170">
        <v>0</v>
      </c>
      <c r="H152" s="128">
        <v>0</v>
      </c>
      <c r="I152" s="128">
        <f t="shared" si="0"/>
        <v>39964.619999999995</v>
      </c>
    </row>
    <row r="153" spans="1:9" x14ac:dyDescent="0.25">
      <c r="A153" s="43">
        <v>117410</v>
      </c>
      <c r="B153" s="186">
        <v>60630256</v>
      </c>
      <c r="C153" s="171" t="s">
        <v>2681</v>
      </c>
      <c r="D153" s="170">
        <v>186448.94</v>
      </c>
      <c r="E153" s="170">
        <v>15484.94</v>
      </c>
      <c r="F153" s="170">
        <v>0</v>
      </c>
      <c r="G153" s="170">
        <v>0</v>
      </c>
      <c r="H153" s="128">
        <v>0</v>
      </c>
      <c r="I153" s="128">
        <f t="shared" si="0"/>
        <v>201933.88</v>
      </c>
    </row>
    <row r="154" spans="1:9" x14ac:dyDescent="0.25">
      <c r="A154" s="43">
        <v>117410</v>
      </c>
      <c r="B154" s="186">
        <v>60726261</v>
      </c>
      <c r="C154" s="171" t="s">
        <v>2701</v>
      </c>
      <c r="D154" s="170">
        <v>155537.9</v>
      </c>
      <c r="E154" s="170">
        <v>55633</v>
      </c>
      <c r="F154" s="170">
        <v>0</v>
      </c>
      <c r="G154" s="170">
        <v>0</v>
      </c>
      <c r="H154" s="128">
        <v>0</v>
      </c>
      <c r="I154" s="128">
        <f t="shared" si="0"/>
        <v>211170.9</v>
      </c>
    </row>
    <row r="155" spans="1:9" ht="30" x14ac:dyDescent="0.25">
      <c r="A155" s="43">
        <v>117410</v>
      </c>
      <c r="B155" s="186">
        <v>60798866</v>
      </c>
      <c r="C155" s="171" t="s">
        <v>1374</v>
      </c>
      <c r="D155" s="170">
        <v>0</v>
      </c>
      <c r="E155" s="170">
        <v>0</v>
      </c>
      <c r="F155" s="170">
        <v>0</v>
      </c>
      <c r="G155" s="170">
        <v>174649.12</v>
      </c>
      <c r="H155" s="128">
        <v>0</v>
      </c>
      <c r="I155" s="128">
        <f t="shared" si="0"/>
        <v>174649.12</v>
      </c>
    </row>
    <row r="156" spans="1:9" x14ac:dyDescent="0.25">
      <c r="A156" s="43">
        <v>117410</v>
      </c>
      <c r="B156" s="186"/>
      <c r="C156" s="171" t="s">
        <v>2741</v>
      </c>
      <c r="D156" s="170">
        <v>0</v>
      </c>
      <c r="E156" s="170">
        <v>170476.26</v>
      </c>
      <c r="F156" s="170">
        <v>161197.47</v>
      </c>
      <c r="G156" s="170"/>
      <c r="H156" s="128">
        <v>0</v>
      </c>
      <c r="I156" s="128">
        <f t="shared" si="0"/>
        <v>331673.73</v>
      </c>
    </row>
    <row r="157" spans="1:9" x14ac:dyDescent="0.25">
      <c r="A157" s="43">
        <v>117410</v>
      </c>
      <c r="B157" s="186">
        <v>60886374</v>
      </c>
      <c r="C157" s="171" t="s">
        <v>2811</v>
      </c>
      <c r="D157" s="170">
        <v>151783.46000000002</v>
      </c>
      <c r="E157" s="170">
        <v>183381.53</v>
      </c>
      <c r="F157" s="170">
        <v>295148.53999999998</v>
      </c>
      <c r="G157" s="170">
        <v>184282.72</v>
      </c>
      <c r="H157" s="128">
        <v>0</v>
      </c>
      <c r="I157" s="128">
        <f t="shared" si="0"/>
        <v>814596.25</v>
      </c>
    </row>
    <row r="158" spans="1:9" x14ac:dyDescent="0.25">
      <c r="A158" s="43">
        <v>117410</v>
      </c>
      <c r="B158" s="186">
        <v>61984159</v>
      </c>
      <c r="C158" s="171" t="s">
        <v>2659</v>
      </c>
      <c r="D158" s="170">
        <v>2275446.04</v>
      </c>
      <c r="E158" s="170">
        <v>0</v>
      </c>
      <c r="F158" s="170">
        <v>0</v>
      </c>
      <c r="G158" s="170">
        <v>0</v>
      </c>
      <c r="H158" s="128">
        <v>0</v>
      </c>
      <c r="I158" s="128">
        <f t="shared" si="0"/>
        <v>2275446.04</v>
      </c>
    </row>
    <row r="159" spans="1:9" x14ac:dyDescent="0.25">
      <c r="A159" s="43">
        <v>117410</v>
      </c>
      <c r="B159" s="186">
        <v>62157302</v>
      </c>
      <c r="C159" s="171" t="s">
        <v>2685</v>
      </c>
      <c r="D159" s="170">
        <v>367953.41000000003</v>
      </c>
      <c r="E159" s="170">
        <v>204308.9</v>
      </c>
      <c r="F159" s="170">
        <v>395757.78</v>
      </c>
      <c r="G159" s="170">
        <v>0</v>
      </c>
      <c r="H159" s="128">
        <v>0</v>
      </c>
      <c r="I159" s="128">
        <f t="shared" si="0"/>
        <v>968020.09000000008</v>
      </c>
    </row>
    <row r="160" spans="1:9" x14ac:dyDescent="0.25">
      <c r="A160" s="43">
        <v>117410</v>
      </c>
      <c r="B160" s="186">
        <v>62622561</v>
      </c>
      <c r="C160" s="171" t="s">
        <v>2734</v>
      </c>
      <c r="D160" s="170">
        <v>48307.51</v>
      </c>
      <c r="E160" s="170">
        <v>0</v>
      </c>
      <c r="F160" s="170">
        <v>0</v>
      </c>
      <c r="G160" s="170">
        <v>0</v>
      </c>
      <c r="H160" s="128">
        <v>0</v>
      </c>
      <c r="I160" s="128">
        <f t="shared" si="0"/>
        <v>48307.51</v>
      </c>
    </row>
    <row r="161" spans="1:9" x14ac:dyDescent="0.25">
      <c r="A161" s="43">
        <v>117410</v>
      </c>
      <c r="B161" s="186">
        <v>62831585</v>
      </c>
      <c r="C161" s="171" t="s">
        <v>2800</v>
      </c>
      <c r="D161" s="170">
        <v>43708.04</v>
      </c>
      <c r="E161" s="170">
        <v>0</v>
      </c>
      <c r="F161" s="170">
        <v>7997.59</v>
      </c>
      <c r="G161" s="170">
        <v>0</v>
      </c>
      <c r="H161" s="128">
        <v>0</v>
      </c>
      <c r="I161" s="128">
        <f t="shared" si="0"/>
        <v>51705.630000000005</v>
      </c>
    </row>
    <row r="162" spans="1:9" x14ac:dyDescent="0.25">
      <c r="A162" s="185">
        <v>117410</v>
      </c>
      <c r="B162" s="186">
        <v>63153548</v>
      </c>
      <c r="C162" s="171" t="s">
        <v>2893</v>
      </c>
      <c r="D162" s="170">
        <v>50019.89</v>
      </c>
      <c r="E162" s="170">
        <v>0</v>
      </c>
      <c r="F162" s="170">
        <v>0</v>
      </c>
      <c r="G162" s="170">
        <v>0</v>
      </c>
      <c r="H162" s="128">
        <v>0</v>
      </c>
      <c r="I162" s="128">
        <f t="shared" si="0"/>
        <v>50019.89</v>
      </c>
    </row>
    <row r="163" spans="1:9" x14ac:dyDescent="0.25">
      <c r="A163" s="43">
        <v>117410</v>
      </c>
      <c r="B163" s="186">
        <v>63493713</v>
      </c>
      <c r="C163" s="171" t="s">
        <v>2894</v>
      </c>
      <c r="D163" s="170">
        <v>180904.7</v>
      </c>
      <c r="E163" s="170">
        <v>180447.77000000002</v>
      </c>
      <c r="F163" s="170">
        <v>72352.42</v>
      </c>
      <c r="G163" s="170">
        <v>0</v>
      </c>
      <c r="H163" s="128">
        <v>0</v>
      </c>
      <c r="I163" s="128">
        <f t="shared" si="0"/>
        <v>433704.89</v>
      </c>
    </row>
    <row r="164" spans="1:9" x14ac:dyDescent="0.25">
      <c r="A164" s="43">
        <v>117410</v>
      </c>
      <c r="B164" s="186">
        <v>63778718</v>
      </c>
      <c r="C164" s="171" t="s">
        <v>2660</v>
      </c>
      <c r="D164" s="170">
        <v>923942.91</v>
      </c>
      <c r="E164" s="170">
        <v>0</v>
      </c>
      <c r="F164" s="170">
        <v>0</v>
      </c>
      <c r="G164" s="170">
        <v>0</v>
      </c>
      <c r="H164" s="128">
        <v>0</v>
      </c>
      <c r="I164" s="128">
        <f t="shared" si="0"/>
        <v>923942.91</v>
      </c>
    </row>
    <row r="165" spans="1:9" x14ac:dyDescent="0.25">
      <c r="A165" s="43">
        <v>117410</v>
      </c>
      <c r="B165" s="186">
        <v>63788292</v>
      </c>
      <c r="C165" s="171" t="s">
        <v>2693</v>
      </c>
      <c r="D165" s="170">
        <v>170003.77000000002</v>
      </c>
      <c r="E165" s="170">
        <v>0</v>
      </c>
      <c r="F165" s="170">
        <v>0</v>
      </c>
      <c r="G165" s="170">
        <v>0</v>
      </c>
      <c r="H165" s="128">
        <v>0</v>
      </c>
      <c r="I165" s="128">
        <f t="shared" si="0"/>
        <v>170003.77000000002</v>
      </c>
    </row>
    <row r="166" spans="1:9" x14ac:dyDescent="0.25">
      <c r="A166" s="43">
        <v>117410</v>
      </c>
      <c r="B166" s="186">
        <v>64123162</v>
      </c>
      <c r="C166" s="171" t="s">
        <v>2670</v>
      </c>
      <c r="D166" s="170">
        <v>631101.51</v>
      </c>
      <c r="E166" s="170">
        <v>290181.27</v>
      </c>
      <c r="F166" s="170">
        <v>44855.1</v>
      </c>
      <c r="G166" s="170">
        <v>0</v>
      </c>
      <c r="H166" s="128">
        <v>0</v>
      </c>
      <c r="I166" s="128">
        <f t="shared" si="0"/>
        <v>966137.88</v>
      </c>
    </row>
    <row r="167" spans="1:9" ht="30" x14ac:dyDescent="0.25">
      <c r="A167" s="43">
        <v>117410</v>
      </c>
      <c r="B167" s="186">
        <v>64224619</v>
      </c>
      <c r="C167" s="171" t="s">
        <v>2674</v>
      </c>
      <c r="D167" s="170">
        <v>642237.24</v>
      </c>
      <c r="E167" s="170">
        <v>755493.33</v>
      </c>
      <c r="F167" s="170">
        <v>759198.64</v>
      </c>
      <c r="G167" s="170">
        <v>346845.68999999994</v>
      </c>
      <c r="H167" s="128">
        <v>0</v>
      </c>
      <c r="I167" s="128">
        <f t="shared" si="0"/>
        <v>2503774.9</v>
      </c>
    </row>
    <row r="168" spans="1:9" x14ac:dyDescent="0.25">
      <c r="A168" s="43">
        <v>117410</v>
      </c>
      <c r="B168" s="186">
        <v>64669246</v>
      </c>
      <c r="C168" s="171" t="s">
        <v>2706</v>
      </c>
      <c r="D168" s="170">
        <v>119080.98999999999</v>
      </c>
      <c r="E168" s="170">
        <v>149387.33000000002</v>
      </c>
      <c r="F168" s="170">
        <v>95458.64</v>
      </c>
      <c r="G168" s="170">
        <v>0</v>
      </c>
      <c r="H168" s="128">
        <v>0</v>
      </c>
      <c r="I168" s="128">
        <f t="shared" si="0"/>
        <v>363926.96</v>
      </c>
    </row>
    <row r="169" spans="1:9" x14ac:dyDescent="0.25">
      <c r="A169" s="43">
        <v>117410</v>
      </c>
      <c r="B169" s="186">
        <v>65338081</v>
      </c>
      <c r="C169" s="171" t="s">
        <v>2703</v>
      </c>
      <c r="D169" s="170">
        <v>205199.82999999996</v>
      </c>
      <c r="E169" s="170">
        <v>295553.86</v>
      </c>
      <c r="F169" s="170">
        <v>370776.93999999994</v>
      </c>
      <c r="G169" s="170">
        <v>0</v>
      </c>
      <c r="H169" s="128">
        <v>0</v>
      </c>
      <c r="I169" s="128">
        <f t="shared" si="0"/>
        <v>871530.62999999989</v>
      </c>
    </row>
    <row r="170" spans="1:9" x14ac:dyDescent="0.25">
      <c r="A170" s="43">
        <v>117410</v>
      </c>
      <c r="B170" s="186">
        <v>65338090</v>
      </c>
      <c r="C170" s="171" t="s">
        <v>2776</v>
      </c>
      <c r="D170" s="170">
        <v>36705.863300000005</v>
      </c>
      <c r="E170" s="170">
        <v>11323.48</v>
      </c>
      <c r="F170" s="170">
        <v>1888.26</v>
      </c>
      <c r="G170" s="170">
        <v>0</v>
      </c>
      <c r="H170" s="128">
        <v>0</v>
      </c>
      <c r="I170" s="128">
        <f t="shared" si="0"/>
        <v>49917.60330000001</v>
      </c>
    </row>
    <row r="171" spans="1:9" x14ac:dyDescent="0.25">
      <c r="A171" s="43">
        <v>117410</v>
      </c>
      <c r="B171" s="186">
        <v>66091691</v>
      </c>
      <c r="C171" s="171" t="s">
        <v>2710</v>
      </c>
      <c r="D171" s="170">
        <v>92876.52</v>
      </c>
      <c r="E171" s="170">
        <v>58123.77</v>
      </c>
      <c r="F171" s="170">
        <v>99173.7</v>
      </c>
      <c r="G171" s="170">
        <v>0</v>
      </c>
      <c r="H171" s="128">
        <v>0</v>
      </c>
      <c r="I171" s="128">
        <f t="shared" si="0"/>
        <v>250173.99</v>
      </c>
    </row>
    <row r="172" spans="1:9" x14ac:dyDescent="0.25">
      <c r="A172" s="43">
        <v>117410</v>
      </c>
      <c r="B172" s="186">
        <v>66182221</v>
      </c>
      <c r="C172" s="171" t="s">
        <v>2664</v>
      </c>
      <c r="D172" s="170">
        <v>294777.96999999997</v>
      </c>
      <c r="E172" s="170">
        <v>0</v>
      </c>
      <c r="F172" s="170">
        <v>0</v>
      </c>
      <c r="G172" s="170">
        <v>0</v>
      </c>
      <c r="H172" s="128">
        <v>0</v>
      </c>
      <c r="I172" s="128">
        <f t="shared" si="0"/>
        <v>294777.96999999997</v>
      </c>
    </row>
    <row r="173" spans="1:9" x14ac:dyDescent="0.25">
      <c r="A173" s="43">
        <v>117410</v>
      </c>
      <c r="B173" s="186">
        <v>67179835</v>
      </c>
      <c r="C173" s="171" t="s">
        <v>2739</v>
      </c>
      <c r="D173" s="170">
        <v>0</v>
      </c>
      <c r="E173" s="170">
        <v>1090363.44</v>
      </c>
      <c r="F173" s="170">
        <v>0</v>
      </c>
      <c r="G173" s="170">
        <v>0</v>
      </c>
      <c r="H173" s="128">
        <v>0</v>
      </c>
      <c r="I173" s="128">
        <f t="shared" si="0"/>
        <v>1090363.44</v>
      </c>
    </row>
    <row r="174" spans="1:9" ht="30" x14ac:dyDescent="0.25">
      <c r="A174" s="43">
        <v>117410</v>
      </c>
      <c r="B174" s="186">
        <v>67777481</v>
      </c>
      <c r="C174" s="171" t="s">
        <v>2812</v>
      </c>
      <c r="D174" s="170">
        <v>0</v>
      </c>
      <c r="E174" s="170">
        <v>0</v>
      </c>
      <c r="F174" s="170">
        <v>70437.2</v>
      </c>
      <c r="G174" s="170">
        <v>247421.42</v>
      </c>
      <c r="H174" s="128">
        <v>0</v>
      </c>
      <c r="I174" s="128">
        <f t="shared" si="0"/>
        <v>317858.62</v>
      </c>
    </row>
    <row r="175" spans="1:9" x14ac:dyDescent="0.25">
      <c r="A175" s="43">
        <v>117410</v>
      </c>
      <c r="B175" s="186">
        <v>67983201</v>
      </c>
      <c r="C175" s="171" t="s">
        <v>2895</v>
      </c>
      <c r="D175" s="170">
        <v>73324.42</v>
      </c>
      <c r="E175" s="170">
        <v>40571.269999999997</v>
      </c>
      <c r="F175" s="170">
        <v>56523.61</v>
      </c>
      <c r="G175" s="170">
        <v>0</v>
      </c>
      <c r="H175" s="128">
        <v>0</v>
      </c>
      <c r="I175" s="128">
        <f t="shared" si="0"/>
        <v>170419.3</v>
      </c>
    </row>
    <row r="176" spans="1:9" ht="30" x14ac:dyDescent="0.25">
      <c r="A176" s="43">
        <v>117410</v>
      </c>
      <c r="B176" s="186">
        <v>68149468</v>
      </c>
      <c r="C176" s="171" t="s">
        <v>1362</v>
      </c>
      <c r="D176" s="170">
        <v>139522.21</v>
      </c>
      <c r="E176" s="170">
        <v>244591.8</v>
      </c>
      <c r="F176" s="170">
        <v>0</v>
      </c>
      <c r="G176" s="170">
        <v>0</v>
      </c>
      <c r="H176" s="128">
        <v>0</v>
      </c>
      <c r="I176" s="128">
        <f t="shared" si="0"/>
        <v>384114.01</v>
      </c>
    </row>
    <row r="177" spans="1:9" ht="30" x14ac:dyDescent="0.25">
      <c r="A177" s="43">
        <v>117410</v>
      </c>
      <c r="B177" s="186"/>
      <c r="C177" s="171" t="s">
        <v>2694</v>
      </c>
      <c r="D177" s="170">
        <v>148167.24</v>
      </c>
      <c r="E177" s="170">
        <v>0</v>
      </c>
      <c r="F177" s="170">
        <v>101856.13999999998</v>
      </c>
      <c r="G177" s="170">
        <v>57672.06</v>
      </c>
      <c r="H177" s="128">
        <v>0</v>
      </c>
      <c r="I177" s="128">
        <f t="shared" si="0"/>
        <v>307695.43999999994</v>
      </c>
    </row>
    <row r="178" spans="1:9" x14ac:dyDescent="0.25">
      <c r="A178" s="43">
        <v>117410</v>
      </c>
      <c r="B178" s="186">
        <v>68550375</v>
      </c>
      <c r="C178" s="171" t="s">
        <v>2896</v>
      </c>
      <c r="D178" s="170">
        <v>158218.38</v>
      </c>
      <c r="E178" s="170">
        <v>171180.73</v>
      </c>
      <c r="F178" s="170">
        <v>0</v>
      </c>
      <c r="G178" s="170">
        <v>0</v>
      </c>
      <c r="H178" s="128">
        <v>0</v>
      </c>
      <c r="I178" s="128">
        <f t="shared" si="0"/>
        <v>329399.11</v>
      </c>
    </row>
    <row r="179" spans="1:9" x14ac:dyDescent="0.25">
      <c r="A179" s="43">
        <v>117410</v>
      </c>
      <c r="B179" s="186">
        <v>68684312</v>
      </c>
      <c r="C179" s="171" t="s">
        <v>2745</v>
      </c>
      <c r="D179" s="170">
        <v>0</v>
      </c>
      <c r="E179" s="170">
        <v>221178.86</v>
      </c>
      <c r="F179" s="170">
        <v>415354.25</v>
      </c>
      <c r="G179" s="170">
        <v>0</v>
      </c>
      <c r="H179" s="128">
        <v>0</v>
      </c>
      <c r="I179" s="128">
        <f t="shared" si="0"/>
        <v>636533.11</v>
      </c>
    </row>
    <row r="180" spans="1:9" x14ac:dyDescent="0.25">
      <c r="A180" s="43">
        <v>117410</v>
      </c>
      <c r="B180" s="186">
        <v>68685599</v>
      </c>
      <c r="C180" s="171" t="s">
        <v>2760</v>
      </c>
      <c r="D180" s="170">
        <v>0</v>
      </c>
      <c r="E180" s="170">
        <v>46977.33</v>
      </c>
      <c r="F180" s="170">
        <v>0</v>
      </c>
      <c r="G180" s="170">
        <v>0</v>
      </c>
      <c r="H180" s="128">
        <v>0</v>
      </c>
      <c r="I180" s="128">
        <f t="shared" si="0"/>
        <v>46977.33</v>
      </c>
    </row>
    <row r="181" spans="1:9" x14ac:dyDescent="0.25">
      <c r="A181" s="43">
        <v>117410</v>
      </c>
      <c r="B181" s="186">
        <v>68731841</v>
      </c>
      <c r="C181" s="171" t="s">
        <v>2716</v>
      </c>
      <c r="D181" s="170">
        <v>84923.08</v>
      </c>
      <c r="E181" s="170">
        <v>39582</v>
      </c>
      <c r="F181" s="170">
        <v>0</v>
      </c>
      <c r="G181" s="170">
        <v>0</v>
      </c>
      <c r="H181" s="128">
        <v>0</v>
      </c>
      <c r="I181" s="128">
        <f t="shared" si="0"/>
        <v>124505.08</v>
      </c>
    </row>
    <row r="182" spans="1:9" x14ac:dyDescent="0.25">
      <c r="A182" s="43">
        <v>117410</v>
      </c>
      <c r="B182" s="186">
        <v>68923244</v>
      </c>
      <c r="C182" s="171" t="s">
        <v>1355</v>
      </c>
      <c r="D182" s="170">
        <v>0</v>
      </c>
      <c r="E182" s="170">
        <v>0</v>
      </c>
      <c r="F182" s="170">
        <v>0</v>
      </c>
      <c r="G182" s="170">
        <v>59241.47</v>
      </c>
      <c r="H182" s="128">
        <v>0</v>
      </c>
      <c r="I182" s="128">
        <f t="shared" si="0"/>
        <v>59241.47</v>
      </c>
    </row>
    <row r="183" spans="1:9" x14ac:dyDescent="0.25">
      <c r="A183" s="43">
        <v>117410</v>
      </c>
      <c r="B183" s="186">
        <v>68941773</v>
      </c>
      <c r="C183" s="171" t="s">
        <v>2897</v>
      </c>
      <c r="D183" s="170">
        <v>327173.8</v>
      </c>
      <c r="E183" s="170">
        <v>297338.53000000003</v>
      </c>
      <c r="F183" s="170">
        <v>317123.34000000003</v>
      </c>
      <c r="G183" s="170">
        <v>134950.94</v>
      </c>
      <c r="H183" s="128">
        <v>0</v>
      </c>
      <c r="I183" s="128">
        <f t="shared" si="0"/>
        <v>1076586.6100000001</v>
      </c>
    </row>
    <row r="184" spans="1:9" x14ac:dyDescent="0.25">
      <c r="A184" s="43">
        <v>117410</v>
      </c>
      <c r="B184" s="186">
        <v>69461091</v>
      </c>
      <c r="C184" s="171" t="s">
        <v>2714</v>
      </c>
      <c r="D184" s="170">
        <v>145542.29</v>
      </c>
      <c r="E184" s="170">
        <v>0</v>
      </c>
      <c r="F184" s="170">
        <v>55645.23</v>
      </c>
      <c r="G184" s="170">
        <v>0</v>
      </c>
      <c r="H184" s="128">
        <v>0</v>
      </c>
      <c r="I184" s="128">
        <f t="shared" si="0"/>
        <v>201187.52000000002</v>
      </c>
    </row>
    <row r="185" spans="1:9" x14ac:dyDescent="0.25">
      <c r="A185" s="43">
        <v>117410</v>
      </c>
      <c r="B185" s="186">
        <v>69534705</v>
      </c>
      <c r="C185" s="171" t="s">
        <v>2736</v>
      </c>
      <c r="D185" s="170">
        <v>10846.17</v>
      </c>
      <c r="E185" s="170">
        <v>0</v>
      </c>
      <c r="F185" s="170">
        <v>0</v>
      </c>
      <c r="G185" s="170">
        <v>0</v>
      </c>
      <c r="H185" s="128">
        <v>0</v>
      </c>
      <c r="I185" s="128">
        <f t="shared" si="0"/>
        <v>10846.17</v>
      </c>
    </row>
    <row r="186" spans="1:9" x14ac:dyDescent="0.25">
      <c r="A186" s="43">
        <v>117410</v>
      </c>
      <c r="B186" s="186">
        <v>69594074</v>
      </c>
      <c r="C186" s="171" t="s">
        <v>1352</v>
      </c>
      <c r="D186" s="170">
        <v>362199.99</v>
      </c>
      <c r="E186" s="170">
        <v>375615.14999999997</v>
      </c>
      <c r="F186" s="170">
        <v>418949.3</v>
      </c>
      <c r="G186" s="170">
        <v>121526.5</v>
      </c>
      <c r="H186" s="128">
        <v>0</v>
      </c>
      <c r="I186" s="128">
        <f t="shared" si="0"/>
        <v>1278290.94</v>
      </c>
    </row>
    <row r="187" spans="1:9" x14ac:dyDescent="0.25">
      <c r="A187" s="43">
        <v>117410</v>
      </c>
      <c r="B187" s="186">
        <v>69609951</v>
      </c>
      <c r="C187" s="171" t="s">
        <v>2792</v>
      </c>
      <c r="D187" s="170">
        <v>0</v>
      </c>
      <c r="E187" s="170">
        <v>0</v>
      </c>
      <c r="F187" s="170">
        <v>66945.210000000006</v>
      </c>
      <c r="G187" s="170">
        <v>0</v>
      </c>
      <c r="H187" s="128">
        <v>0</v>
      </c>
      <c r="I187" s="128">
        <f t="shared" si="0"/>
        <v>66945.210000000006</v>
      </c>
    </row>
    <row r="188" spans="1:9" x14ac:dyDescent="0.25">
      <c r="A188" s="43">
        <v>117410</v>
      </c>
      <c r="B188" s="186">
        <v>69651175</v>
      </c>
      <c r="C188" s="171" t="s">
        <v>1368</v>
      </c>
      <c r="D188" s="170">
        <v>155997.87</v>
      </c>
      <c r="E188" s="170">
        <v>586758.12000000011</v>
      </c>
      <c r="F188" s="170">
        <v>257927.27</v>
      </c>
      <c r="G188" s="170">
        <v>404859.61</v>
      </c>
      <c r="H188" s="128">
        <v>0</v>
      </c>
      <c r="I188" s="128">
        <f t="shared" si="0"/>
        <v>1405542.87</v>
      </c>
    </row>
    <row r="189" spans="1:9" x14ac:dyDescent="0.25">
      <c r="A189" s="43">
        <v>117410</v>
      </c>
      <c r="B189" s="186">
        <v>69898383</v>
      </c>
      <c r="C189" s="171" t="s">
        <v>2671</v>
      </c>
      <c r="D189" s="170">
        <v>426488.95</v>
      </c>
      <c r="E189" s="170">
        <v>160353.54</v>
      </c>
      <c r="F189" s="170">
        <v>0</v>
      </c>
      <c r="G189" s="170">
        <v>0</v>
      </c>
      <c r="H189" s="128">
        <v>0</v>
      </c>
      <c r="I189" s="128">
        <f t="shared" si="0"/>
        <v>586842.49</v>
      </c>
    </row>
    <row r="190" spans="1:9" x14ac:dyDescent="0.25">
      <c r="A190" s="43">
        <v>117410</v>
      </c>
      <c r="B190" s="186">
        <v>70233977</v>
      </c>
      <c r="C190" s="171" t="s">
        <v>1356</v>
      </c>
      <c r="D190" s="170">
        <v>0</v>
      </c>
      <c r="E190" s="170">
        <v>0</v>
      </c>
      <c r="F190" s="170">
        <v>0</v>
      </c>
      <c r="G190" s="170">
        <v>379522.08</v>
      </c>
      <c r="H190" s="128">
        <v>0</v>
      </c>
      <c r="I190" s="128">
        <f t="shared" si="0"/>
        <v>379522.08</v>
      </c>
    </row>
    <row r="191" spans="1:9" x14ac:dyDescent="0.25">
      <c r="A191" s="43">
        <v>117410</v>
      </c>
      <c r="B191" s="186">
        <v>70632073</v>
      </c>
      <c r="C191" s="171" t="s">
        <v>1361</v>
      </c>
      <c r="D191" s="170">
        <v>153382.87</v>
      </c>
      <c r="E191" s="170">
        <v>117035.66</v>
      </c>
      <c r="F191" s="170">
        <v>78716.850000000006</v>
      </c>
      <c r="G191" s="170">
        <v>26633.35</v>
      </c>
      <c r="H191" s="128">
        <v>0</v>
      </c>
      <c r="I191" s="128">
        <f t="shared" si="0"/>
        <v>375768.73</v>
      </c>
    </row>
    <row r="192" spans="1:9" ht="30" x14ac:dyDescent="0.25">
      <c r="A192" s="43">
        <v>117410</v>
      </c>
      <c r="B192" s="186">
        <v>70632626</v>
      </c>
      <c r="C192" s="171" t="s">
        <v>2783</v>
      </c>
      <c r="D192" s="170">
        <v>0</v>
      </c>
      <c r="E192" s="170">
        <v>0</v>
      </c>
      <c r="F192" s="170">
        <v>268882.37</v>
      </c>
      <c r="G192" s="170">
        <v>0</v>
      </c>
      <c r="H192" s="128">
        <v>0</v>
      </c>
      <c r="I192" s="128">
        <f t="shared" si="0"/>
        <v>268882.37</v>
      </c>
    </row>
    <row r="193" spans="1:12" x14ac:dyDescent="0.25">
      <c r="A193" s="43">
        <v>117410</v>
      </c>
      <c r="B193" s="186">
        <v>70645957</v>
      </c>
      <c r="C193" s="171" t="s">
        <v>2898</v>
      </c>
      <c r="D193" s="170">
        <v>93711.459999999992</v>
      </c>
      <c r="E193" s="170">
        <v>0</v>
      </c>
      <c r="F193" s="170">
        <v>0</v>
      </c>
      <c r="G193" s="170">
        <v>0</v>
      </c>
      <c r="H193" s="128">
        <v>0</v>
      </c>
      <c r="I193" s="128">
        <f t="shared" si="0"/>
        <v>93711.459999999992</v>
      </c>
    </row>
    <row r="194" spans="1:12" x14ac:dyDescent="0.25">
      <c r="A194" s="43">
        <v>117410</v>
      </c>
      <c r="B194" s="186">
        <v>70659061</v>
      </c>
      <c r="C194" s="171" t="s">
        <v>1406</v>
      </c>
      <c r="D194" s="170">
        <v>322080.04000000004</v>
      </c>
      <c r="E194" s="170">
        <v>441096.92000000004</v>
      </c>
      <c r="F194" s="170">
        <v>365625.77999999997</v>
      </c>
      <c r="G194" s="170">
        <v>0</v>
      </c>
      <c r="H194" s="128">
        <v>0</v>
      </c>
      <c r="I194" s="128">
        <f t="shared" si="0"/>
        <v>1128802.74</v>
      </c>
    </row>
    <row r="195" spans="1:12" x14ac:dyDescent="0.25">
      <c r="A195" s="43">
        <v>117410</v>
      </c>
      <c r="B195" s="186">
        <v>70812853</v>
      </c>
      <c r="C195" s="171" t="s">
        <v>2797</v>
      </c>
      <c r="D195" s="170"/>
      <c r="E195" s="170"/>
      <c r="F195" s="170">
        <v>33247.78</v>
      </c>
      <c r="G195" s="170">
        <v>0</v>
      </c>
      <c r="H195" s="128">
        <v>0</v>
      </c>
      <c r="I195" s="128">
        <f t="shared" si="0"/>
        <v>33247.78</v>
      </c>
    </row>
    <row r="196" spans="1:12" x14ac:dyDescent="0.25">
      <c r="A196" s="43">
        <v>117410</v>
      </c>
      <c r="B196" s="186"/>
      <c r="C196" s="171" t="s">
        <v>2899</v>
      </c>
      <c r="D196" s="170">
        <v>152541.59000000003</v>
      </c>
      <c r="E196" s="170">
        <v>41506.25</v>
      </c>
      <c r="F196" s="170">
        <v>0</v>
      </c>
      <c r="G196" s="170">
        <v>0</v>
      </c>
      <c r="H196" s="128">
        <v>0</v>
      </c>
      <c r="I196" s="128">
        <f t="shared" si="0"/>
        <v>194047.84000000003</v>
      </c>
    </row>
    <row r="197" spans="1:12" x14ac:dyDescent="0.25">
      <c r="A197" s="43">
        <v>117410</v>
      </c>
      <c r="B197" s="186">
        <v>70816671</v>
      </c>
      <c r="C197" s="171" t="s">
        <v>1345</v>
      </c>
      <c r="D197" s="170">
        <v>136775.35999999999</v>
      </c>
      <c r="E197" s="170">
        <v>205653.72000000003</v>
      </c>
      <c r="F197" s="170">
        <v>615731.03</v>
      </c>
      <c r="G197" s="170">
        <v>113439.5</v>
      </c>
      <c r="H197" s="128">
        <v>0</v>
      </c>
      <c r="I197" s="128">
        <f t="shared" si="0"/>
        <v>1071599.6100000001</v>
      </c>
    </row>
    <row r="198" spans="1:12" x14ac:dyDescent="0.25">
      <c r="A198" s="43">
        <v>117410</v>
      </c>
      <c r="B198" s="186">
        <v>70828920</v>
      </c>
      <c r="C198" s="171" t="s">
        <v>2722</v>
      </c>
      <c r="D198" s="170">
        <v>48741.66</v>
      </c>
      <c r="E198" s="170">
        <v>0</v>
      </c>
      <c r="F198" s="170">
        <v>0</v>
      </c>
      <c r="G198" s="170">
        <v>0</v>
      </c>
      <c r="H198" s="128">
        <v>0</v>
      </c>
      <c r="I198" s="128">
        <f t="shared" si="0"/>
        <v>48741.66</v>
      </c>
    </row>
    <row r="199" spans="1:12" x14ac:dyDescent="0.25">
      <c r="A199" s="43">
        <v>117410</v>
      </c>
      <c r="B199" s="186">
        <v>70833737</v>
      </c>
      <c r="C199" s="171" t="s">
        <v>2813</v>
      </c>
      <c r="D199" s="170">
        <v>206620.45</v>
      </c>
      <c r="E199" s="170">
        <v>174659.81999999998</v>
      </c>
      <c r="F199" s="170">
        <v>370425.80000000005</v>
      </c>
      <c r="G199" s="170">
        <v>95918.239999999991</v>
      </c>
      <c r="H199" s="128">
        <v>0</v>
      </c>
      <c r="I199" s="128">
        <f t="shared" si="0"/>
        <v>847624.31</v>
      </c>
    </row>
    <row r="200" spans="1:12" x14ac:dyDescent="0.25">
      <c r="A200" s="43">
        <v>117410</v>
      </c>
      <c r="B200" s="186">
        <v>70843252</v>
      </c>
      <c r="C200" s="171" t="s">
        <v>2713</v>
      </c>
      <c r="D200" s="170">
        <v>135209.34999999998</v>
      </c>
      <c r="E200" s="170">
        <v>0</v>
      </c>
      <c r="F200" s="170">
        <v>64197.729999999996</v>
      </c>
      <c r="G200" s="170">
        <v>0</v>
      </c>
      <c r="H200" s="128">
        <v>0</v>
      </c>
      <c r="I200" s="128">
        <f t="shared" si="0"/>
        <v>199407.07999999996</v>
      </c>
    </row>
    <row r="201" spans="1:12" x14ac:dyDescent="0.25">
      <c r="A201" s="43">
        <v>117410</v>
      </c>
      <c r="B201" s="186">
        <v>70849153</v>
      </c>
      <c r="C201" s="171" t="s">
        <v>1372</v>
      </c>
      <c r="D201" s="170">
        <v>766188.39999999991</v>
      </c>
      <c r="E201" s="170">
        <v>799352.66</v>
      </c>
      <c r="F201" s="170">
        <v>614902.52</v>
      </c>
      <c r="G201" s="170">
        <v>330921.59000000003</v>
      </c>
      <c r="H201" s="128">
        <v>0</v>
      </c>
      <c r="I201" s="128">
        <f t="shared" si="0"/>
        <v>2511365.17</v>
      </c>
    </row>
    <row r="202" spans="1:12" ht="30" x14ac:dyDescent="0.25">
      <c r="A202" s="43">
        <v>117410</v>
      </c>
      <c r="B202" s="186">
        <v>70851131</v>
      </c>
      <c r="C202" s="171" t="s">
        <v>2676</v>
      </c>
      <c r="D202" s="170">
        <v>443117.64</v>
      </c>
      <c r="E202" s="170">
        <v>78151.91</v>
      </c>
      <c r="F202" s="170">
        <v>224628.38</v>
      </c>
      <c r="G202" s="170">
        <v>0</v>
      </c>
      <c r="H202" s="128">
        <v>0</v>
      </c>
      <c r="I202" s="128">
        <f t="shared" si="0"/>
        <v>745897.93</v>
      </c>
    </row>
    <row r="203" spans="1:12" x14ac:dyDescent="0.25">
      <c r="A203" s="43">
        <v>117410</v>
      </c>
      <c r="B203" s="186">
        <v>70853355</v>
      </c>
      <c r="C203" s="171" t="s">
        <v>2762</v>
      </c>
      <c r="D203" s="170">
        <v>0</v>
      </c>
      <c r="E203" s="170">
        <v>39591.07</v>
      </c>
      <c r="F203" s="170">
        <v>0</v>
      </c>
      <c r="G203" s="170">
        <v>0</v>
      </c>
      <c r="H203" s="128">
        <v>0</v>
      </c>
      <c r="I203" s="128">
        <f t="shared" si="0"/>
        <v>39591.07</v>
      </c>
    </row>
    <row r="204" spans="1:12" x14ac:dyDescent="0.25">
      <c r="A204" s="43">
        <v>117410</v>
      </c>
      <c r="B204" s="186">
        <v>70856656</v>
      </c>
      <c r="C204" s="171" t="s">
        <v>2686</v>
      </c>
      <c r="D204" s="170">
        <v>154607.02000000002</v>
      </c>
      <c r="E204" s="170">
        <v>99027.69</v>
      </c>
      <c r="F204" s="170">
        <v>155515.32</v>
      </c>
      <c r="G204" s="170">
        <v>0</v>
      </c>
      <c r="H204" s="128">
        <v>0</v>
      </c>
      <c r="I204" s="128">
        <f t="shared" si="0"/>
        <v>409150.03</v>
      </c>
    </row>
    <row r="205" spans="1:12" x14ac:dyDescent="0.25">
      <c r="A205" s="43">
        <v>117410</v>
      </c>
      <c r="B205" s="186">
        <v>70894612</v>
      </c>
      <c r="C205" s="171" t="s">
        <v>2738</v>
      </c>
      <c r="D205" s="170">
        <v>36203.5</v>
      </c>
      <c r="E205" s="170">
        <v>30634.82</v>
      </c>
      <c r="F205" s="170">
        <v>17566.419999999998</v>
      </c>
      <c r="G205" s="170">
        <v>0</v>
      </c>
      <c r="H205" s="128">
        <v>0</v>
      </c>
      <c r="I205" s="128">
        <f t="shared" si="0"/>
        <v>84404.74</v>
      </c>
    </row>
    <row r="206" spans="1:12" ht="16.5" customHeight="1" x14ac:dyDescent="0.25">
      <c r="A206" s="43">
        <v>117410</v>
      </c>
      <c r="B206" s="186">
        <v>70925437</v>
      </c>
      <c r="C206" s="171" t="s">
        <v>2767</v>
      </c>
      <c r="D206" s="170">
        <v>0</v>
      </c>
      <c r="E206" s="170">
        <v>32321.78</v>
      </c>
      <c r="F206" s="170">
        <v>67602.42</v>
      </c>
      <c r="G206" s="170">
        <v>0</v>
      </c>
      <c r="H206" s="128">
        <v>0</v>
      </c>
      <c r="I206" s="128">
        <f t="shared" si="0"/>
        <v>99924.2</v>
      </c>
    </row>
    <row r="207" spans="1:12" x14ac:dyDescent="0.25">
      <c r="A207" s="43">
        <v>117410</v>
      </c>
      <c r="B207" s="186">
        <v>70935394</v>
      </c>
      <c r="C207" s="171" t="s">
        <v>1348</v>
      </c>
      <c r="D207" s="170">
        <v>0</v>
      </c>
      <c r="E207" s="170">
        <v>0</v>
      </c>
      <c r="F207" s="170">
        <v>0</v>
      </c>
      <c r="G207" s="170">
        <v>102726.01</v>
      </c>
      <c r="H207" s="128">
        <v>0</v>
      </c>
      <c r="I207" s="128">
        <f t="shared" si="0"/>
        <v>102726.01</v>
      </c>
      <c r="L207" s="16"/>
    </row>
    <row r="208" spans="1:12" x14ac:dyDescent="0.25">
      <c r="A208" s="43">
        <v>117410</v>
      </c>
      <c r="B208" s="186">
        <v>70938334</v>
      </c>
      <c r="C208" s="171" t="s">
        <v>2669</v>
      </c>
      <c r="D208" s="170">
        <v>241562.28</v>
      </c>
      <c r="E208" s="170">
        <v>120957.18</v>
      </c>
      <c r="F208" s="170">
        <v>85527.98</v>
      </c>
      <c r="G208" s="170">
        <v>0</v>
      </c>
      <c r="H208" s="128">
        <v>0</v>
      </c>
      <c r="I208" s="128">
        <f t="shared" si="0"/>
        <v>448047.43999999994</v>
      </c>
      <c r="L208" s="16"/>
    </row>
    <row r="209" spans="1:12" x14ac:dyDescent="0.25">
      <c r="A209" s="43">
        <v>117410</v>
      </c>
      <c r="B209" s="186">
        <v>71178864</v>
      </c>
      <c r="C209" s="171" t="s">
        <v>2814</v>
      </c>
      <c r="D209" s="170">
        <v>424848.35</v>
      </c>
      <c r="E209" s="170">
        <v>517200.76</v>
      </c>
      <c r="F209" s="170">
        <v>1003319.37</v>
      </c>
      <c r="G209" s="170">
        <v>0</v>
      </c>
      <c r="H209" s="128">
        <v>0</v>
      </c>
      <c r="I209" s="128">
        <f t="shared" si="0"/>
        <v>1945368.48</v>
      </c>
      <c r="L209" s="117"/>
    </row>
    <row r="210" spans="1:12" x14ac:dyDescent="0.25">
      <c r="A210" s="43">
        <v>117410</v>
      </c>
      <c r="B210" s="186">
        <v>71180478</v>
      </c>
      <c r="C210" s="171" t="s">
        <v>2791</v>
      </c>
      <c r="D210" s="170">
        <v>0</v>
      </c>
      <c r="E210" s="170">
        <v>104239.73000000001</v>
      </c>
      <c r="F210" s="170">
        <v>141777.53999999998</v>
      </c>
      <c r="G210" s="170">
        <v>0</v>
      </c>
      <c r="H210" s="128">
        <v>0</v>
      </c>
      <c r="I210" s="128">
        <f t="shared" si="0"/>
        <v>246017.27</v>
      </c>
      <c r="L210" s="16"/>
    </row>
    <row r="211" spans="1:12" x14ac:dyDescent="0.25">
      <c r="A211" s="43">
        <v>117410</v>
      </c>
      <c r="B211" s="186">
        <v>72023724</v>
      </c>
      <c r="C211" s="171" t="s">
        <v>2799</v>
      </c>
      <c r="D211" s="170">
        <v>0</v>
      </c>
      <c r="E211" s="170">
        <v>0</v>
      </c>
      <c r="F211" s="170">
        <v>19570.900000000001</v>
      </c>
      <c r="G211" s="170">
        <v>0</v>
      </c>
      <c r="H211" s="128">
        <v>0</v>
      </c>
      <c r="I211" s="128">
        <f t="shared" si="0"/>
        <v>19570.900000000001</v>
      </c>
      <c r="L211" s="16"/>
    </row>
    <row r="212" spans="1:12" x14ac:dyDescent="0.25">
      <c r="A212" s="43">
        <v>117410</v>
      </c>
      <c r="B212" s="186">
        <v>72034459</v>
      </c>
      <c r="C212" s="171" t="s">
        <v>2726</v>
      </c>
      <c r="D212" s="170">
        <v>43993.759999999995</v>
      </c>
      <c r="E212" s="170">
        <v>0</v>
      </c>
      <c r="F212" s="170">
        <v>0</v>
      </c>
      <c r="G212" s="170">
        <v>0</v>
      </c>
      <c r="H212" s="128">
        <v>0</v>
      </c>
      <c r="I212" s="128">
        <f t="shared" si="0"/>
        <v>43993.759999999995</v>
      </c>
      <c r="L212" s="16"/>
    </row>
    <row r="213" spans="1:12" x14ac:dyDescent="0.25">
      <c r="A213" s="43">
        <v>117410</v>
      </c>
      <c r="B213" s="186">
        <v>72079983</v>
      </c>
      <c r="C213" s="171" t="s">
        <v>2718</v>
      </c>
      <c r="D213" s="170">
        <v>30251.62</v>
      </c>
      <c r="E213" s="170">
        <v>0</v>
      </c>
      <c r="F213" s="170">
        <v>0</v>
      </c>
      <c r="G213" s="170">
        <v>0</v>
      </c>
      <c r="H213" s="128">
        <v>0</v>
      </c>
      <c r="I213" s="128">
        <f t="shared" si="0"/>
        <v>30251.62</v>
      </c>
    </row>
    <row r="214" spans="1:12" x14ac:dyDescent="0.25">
      <c r="A214" s="43">
        <v>117410</v>
      </c>
      <c r="B214" s="186">
        <v>73635057</v>
      </c>
      <c r="C214" s="171" t="s">
        <v>2755</v>
      </c>
      <c r="D214" s="170">
        <v>0</v>
      </c>
      <c r="E214" s="170">
        <v>86262.33</v>
      </c>
      <c r="F214" s="170">
        <v>6108.65</v>
      </c>
      <c r="G214" s="170">
        <v>0</v>
      </c>
      <c r="H214" s="128">
        <v>0</v>
      </c>
      <c r="I214" s="128">
        <f t="shared" si="0"/>
        <v>92370.98</v>
      </c>
    </row>
    <row r="215" spans="1:12" x14ac:dyDescent="0.25">
      <c r="A215" s="43">
        <v>117410</v>
      </c>
      <c r="B215" s="186">
        <v>75059843</v>
      </c>
      <c r="C215" s="171" t="s">
        <v>2731</v>
      </c>
      <c r="D215" s="170">
        <v>18624.22</v>
      </c>
      <c r="E215" s="170">
        <v>63261.22</v>
      </c>
      <c r="F215" s="170">
        <v>113185.14</v>
      </c>
      <c r="G215" s="170">
        <v>0</v>
      </c>
      <c r="H215" s="128">
        <v>0</v>
      </c>
      <c r="I215" s="128">
        <f t="shared" si="0"/>
        <v>195070.58000000002</v>
      </c>
    </row>
    <row r="216" spans="1:12" x14ac:dyDescent="0.25">
      <c r="A216" s="43">
        <v>117410</v>
      </c>
      <c r="B216" s="186">
        <v>75063638</v>
      </c>
      <c r="C216" s="171" t="s">
        <v>2683</v>
      </c>
      <c r="D216" s="170">
        <v>703008.48</v>
      </c>
      <c r="E216" s="170">
        <v>1371209.1099999999</v>
      </c>
      <c r="F216" s="170">
        <v>19575.14</v>
      </c>
      <c r="G216" s="170">
        <v>0</v>
      </c>
      <c r="H216" s="128">
        <v>0</v>
      </c>
      <c r="I216" s="128">
        <f t="shared" si="0"/>
        <v>2093792.7299999997</v>
      </c>
    </row>
    <row r="217" spans="1:12" ht="30" x14ac:dyDescent="0.25">
      <c r="A217" s="43">
        <v>117410</v>
      </c>
      <c r="B217" s="186">
        <v>75064707</v>
      </c>
      <c r="C217" s="171" t="s">
        <v>2790</v>
      </c>
      <c r="D217" s="170">
        <v>0</v>
      </c>
      <c r="E217" s="170">
        <v>0</v>
      </c>
      <c r="F217" s="170">
        <v>77401.38</v>
      </c>
      <c r="G217" s="170">
        <v>0</v>
      </c>
      <c r="H217" s="128">
        <v>0</v>
      </c>
      <c r="I217" s="128">
        <f t="shared" si="0"/>
        <v>77401.38</v>
      </c>
    </row>
    <row r="218" spans="1:12" ht="15.75" customHeight="1" x14ac:dyDescent="0.25">
      <c r="A218" s="43">
        <v>117410</v>
      </c>
      <c r="B218" s="186">
        <v>75108453</v>
      </c>
      <c r="C218" s="171" t="s">
        <v>2900</v>
      </c>
      <c r="D218" s="170">
        <v>529553.60000000009</v>
      </c>
      <c r="E218" s="170">
        <v>0</v>
      </c>
      <c r="F218" s="170">
        <v>0</v>
      </c>
      <c r="G218" s="170">
        <v>0</v>
      </c>
      <c r="H218" s="128">
        <v>0</v>
      </c>
      <c r="I218" s="128">
        <f t="shared" si="0"/>
        <v>529553.60000000009</v>
      </c>
    </row>
    <row r="219" spans="1:12" x14ac:dyDescent="0.25">
      <c r="A219" s="43">
        <v>117410</v>
      </c>
      <c r="B219" s="186">
        <v>75122243</v>
      </c>
      <c r="C219" s="171" t="s">
        <v>1354</v>
      </c>
      <c r="D219" s="170">
        <v>0</v>
      </c>
      <c r="E219" s="170">
        <v>0</v>
      </c>
      <c r="F219" s="170">
        <v>17238.37</v>
      </c>
      <c r="G219" s="170">
        <v>12017.02</v>
      </c>
      <c r="H219" s="128">
        <v>0</v>
      </c>
      <c r="I219" s="128">
        <f t="shared" si="0"/>
        <v>29255.39</v>
      </c>
    </row>
    <row r="220" spans="1:12" x14ac:dyDescent="0.25">
      <c r="A220" s="43">
        <v>117410</v>
      </c>
      <c r="B220" s="186">
        <v>75152525</v>
      </c>
      <c r="C220" s="171" t="s">
        <v>2761</v>
      </c>
      <c r="D220" s="170">
        <v>0</v>
      </c>
      <c r="E220" s="170">
        <v>102408.88</v>
      </c>
      <c r="F220" s="170">
        <v>50520.45</v>
      </c>
      <c r="G220" s="170">
        <v>0</v>
      </c>
      <c r="H220" s="128">
        <v>0</v>
      </c>
      <c r="I220" s="128">
        <f t="shared" si="0"/>
        <v>152929.33000000002</v>
      </c>
    </row>
    <row r="221" spans="1:12" x14ac:dyDescent="0.25">
      <c r="A221" s="43">
        <v>117410</v>
      </c>
      <c r="B221" s="186">
        <v>270170052</v>
      </c>
      <c r="C221" s="171" t="s">
        <v>2756</v>
      </c>
      <c r="D221" s="170">
        <v>0</v>
      </c>
      <c r="E221" s="170">
        <v>53626.98</v>
      </c>
      <c r="F221" s="170">
        <v>194500.5</v>
      </c>
      <c r="G221" s="170">
        <v>0</v>
      </c>
      <c r="H221" s="128">
        <v>0</v>
      </c>
      <c r="I221" s="128">
        <f t="shared" si="0"/>
        <v>248127.48</v>
      </c>
    </row>
    <row r="222" spans="1:12" x14ac:dyDescent="0.25">
      <c r="A222" s="43">
        <v>117410</v>
      </c>
      <c r="B222" s="186" t="s">
        <v>2661</v>
      </c>
      <c r="C222" s="171" t="s">
        <v>2662</v>
      </c>
      <c r="D222" s="170">
        <v>0</v>
      </c>
      <c r="E222" s="170">
        <v>155423.21000000002</v>
      </c>
      <c r="F222" s="170">
        <v>0</v>
      </c>
      <c r="G222" s="170">
        <v>0</v>
      </c>
      <c r="H222" s="128">
        <v>0</v>
      </c>
      <c r="I222" s="128">
        <f t="shared" si="0"/>
        <v>155423.21000000002</v>
      </c>
    </row>
    <row r="223" spans="1:12" x14ac:dyDescent="0.25">
      <c r="A223" s="43">
        <v>117410</v>
      </c>
      <c r="B223" s="186" t="s">
        <v>2751</v>
      </c>
      <c r="C223" s="171" t="s">
        <v>2752</v>
      </c>
      <c r="D223" s="170">
        <v>0</v>
      </c>
      <c r="E223" s="170">
        <v>60632.58</v>
      </c>
      <c r="F223" s="170">
        <v>50870.64</v>
      </c>
      <c r="G223" s="170">
        <v>0</v>
      </c>
      <c r="H223" s="128">
        <v>0</v>
      </c>
      <c r="I223" s="128">
        <f t="shared" si="0"/>
        <v>111503.22</v>
      </c>
    </row>
    <row r="224" spans="1:12" x14ac:dyDescent="0.25">
      <c r="A224" s="43">
        <v>117410</v>
      </c>
      <c r="B224" s="186" t="s">
        <v>2758</v>
      </c>
      <c r="C224" s="171" t="s">
        <v>2759</v>
      </c>
      <c r="D224" s="170">
        <v>0</v>
      </c>
      <c r="E224" s="170">
        <v>128057.22</v>
      </c>
      <c r="F224" s="170">
        <v>15082.31</v>
      </c>
      <c r="G224" s="170">
        <v>0</v>
      </c>
      <c r="H224" s="128">
        <v>0</v>
      </c>
      <c r="I224" s="128">
        <f t="shared" si="0"/>
        <v>143139.53</v>
      </c>
    </row>
    <row r="225" spans="1:9" x14ac:dyDescent="0.25">
      <c r="A225" s="43">
        <v>117410</v>
      </c>
      <c r="B225" s="108"/>
      <c r="C225" s="9"/>
      <c r="D225" s="8"/>
      <c r="E225" s="187"/>
      <c r="F225" s="187"/>
      <c r="G225" s="188"/>
      <c r="H225" s="155">
        <v>0</v>
      </c>
      <c r="I225" s="155">
        <f t="shared" si="0"/>
        <v>0</v>
      </c>
    </row>
    <row r="226" spans="1:9" x14ac:dyDescent="0.25">
      <c r="A226" s="159" t="s">
        <v>23</v>
      </c>
      <c r="B226" s="109"/>
      <c r="C226" s="29"/>
      <c r="D226" s="30">
        <f t="shared" ref="D226:I226" si="1">SUM(D6:D225)</f>
        <v>26169075.763300002</v>
      </c>
      <c r="E226" s="30">
        <f t="shared" si="1"/>
        <v>24837351.561100002</v>
      </c>
      <c r="F226" s="30">
        <f t="shared" si="1"/>
        <v>23112660.581000015</v>
      </c>
      <c r="G226" s="30">
        <f t="shared" si="1"/>
        <v>7080431.5700000003</v>
      </c>
      <c r="H226" s="30">
        <f t="shared" si="1"/>
        <v>0</v>
      </c>
      <c r="I226" s="30">
        <f t="shared" si="1"/>
        <v>81199519.475400001</v>
      </c>
    </row>
    <row r="227" spans="1:9" x14ac:dyDescent="0.25">
      <c r="B227" s="110"/>
      <c r="C227" s="17"/>
      <c r="D227" s="18"/>
      <c r="E227" s="117"/>
      <c r="F227" s="117"/>
      <c r="G227" s="117"/>
    </row>
    <row r="228" spans="1:9" x14ac:dyDescent="0.25">
      <c r="A228" s="15" t="s">
        <v>3</v>
      </c>
      <c r="B228" s="111"/>
      <c r="C228" s="13"/>
      <c r="D228" s="118">
        <v>26169075.760000002</v>
      </c>
      <c r="E228" s="119">
        <v>24837351.559999999</v>
      </c>
      <c r="F228" s="120">
        <v>23112660.579999998</v>
      </c>
    </row>
    <row r="229" spans="1:9" ht="15.75" customHeight="1" x14ac:dyDescent="0.25">
      <c r="A229" s="198" t="s">
        <v>4</v>
      </c>
      <c r="B229" s="198"/>
      <c r="C229" s="198"/>
      <c r="D229" s="198"/>
    </row>
    <row r="230" spans="1:9" x14ac:dyDescent="0.25">
      <c r="B230" s="85"/>
      <c r="C230" s="13"/>
      <c r="D230" s="121"/>
    </row>
    <row r="231" spans="1:9" ht="15.75" customHeight="1" x14ac:dyDescent="0.25">
      <c r="A231" s="199" t="s">
        <v>2</v>
      </c>
      <c r="B231" s="199"/>
      <c r="C231" s="199"/>
      <c r="D231" s="122"/>
    </row>
    <row r="232" spans="1:9" x14ac:dyDescent="0.25">
      <c r="A232" s="200" t="s">
        <v>5</v>
      </c>
      <c r="B232" s="200"/>
      <c r="C232" s="200"/>
      <c r="D232" s="122"/>
    </row>
    <row r="233" spans="1:9" x14ac:dyDescent="0.25">
      <c r="A233" s="200" t="s">
        <v>6</v>
      </c>
      <c r="B233" s="200"/>
      <c r="C233" s="200"/>
      <c r="D233" s="122"/>
    </row>
    <row r="234" spans="1:9" x14ac:dyDescent="0.25">
      <c r="A234" s="200" t="s">
        <v>7</v>
      </c>
      <c r="B234" s="200"/>
      <c r="C234" s="200"/>
      <c r="D234" s="122"/>
    </row>
    <row r="235" spans="1:9" x14ac:dyDescent="0.25">
      <c r="A235" s="200" t="s">
        <v>8</v>
      </c>
      <c r="B235" s="200"/>
      <c r="C235" s="200"/>
      <c r="D235" s="122"/>
    </row>
    <row r="237" spans="1:9" ht="15.75" customHeight="1" x14ac:dyDescent="0.25">
      <c r="A237" s="198" t="s">
        <v>16</v>
      </c>
      <c r="B237" s="198"/>
      <c r="C237" s="198"/>
      <c r="D237" s="198"/>
    </row>
  </sheetData>
  <mergeCells count="8">
    <mergeCell ref="B3:H3"/>
    <mergeCell ref="A237:D237"/>
    <mergeCell ref="A229:D229"/>
    <mergeCell ref="A231:C231"/>
    <mergeCell ref="A232:C232"/>
    <mergeCell ref="A233:C233"/>
    <mergeCell ref="A234:C234"/>
    <mergeCell ref="A235:C235"/>
  </mergeCells>
  <pageMargins left="0.7" right="0.7" top="0.78740157499999996" bottom="0.78740157499999996" header="0.3" footer="0.3"/>
  <pageSetup paperSize="9" scale="77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workbookViewId="0">
      <selection activeCell="A53" sqref="A53:C53"/>
    </sheetView>
  </sheetViews>
  <sheetFormatPr defaultRowHeight="15.75" x14ac:dyDescent="0.25"/>
  <cols>
    <col min="1" max="1" width="13.375" customWidth="1"/>
    <col min="2" max="2" width="10.5" customWidth="1"/>
    <col min="3" max="3" width="42.87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24</v>
      </c>
    </row>
    <row r="3" spans="1:9" ht="37.5" x14ac:dyDescent="0.3">
      <c r="B3" s="4" t="s">
        <v>9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23" t="s">
        <v>10</v>
      </c>
      <c r="B5" s="24" t="s">
        <v>0</v>
      </c>
      <c r="C5" s="25" t="s">
        <v>1</v>
      </c>
      <c r="D5" s="24" t="s">
        <v>11</v>
      </c>
      <c r="E5" s="24" t="s">
        <v>12</v>
      </c>
      <c r="F5" s="24" t="s">
        <v>13</v>
      </c>
      <c r="G5" s="24" t="s">
        <v>14</v>
      </c>
      <c r="H5" s="26" t="s">
        <v>15</v>
      </c>
      <c r="I5" s="31" t="s">
        <v>21</v>
      </c>
    </row>
    <row r="6" spans="1:9" x14ac:dyDescent="0.25">
      <c r="A6" s="10" t="s">
        <v>22</v>
      </c>
      <c r="B6" s="19"/>
      <c r="C6" s="2"/>
      <c r="D6" s="1"/>
      <c r="E6" s="10"/>
      <c r="F6" s="10"/>
      <c r="G6" s="22"/>
      <c r="H6" s="22"/>
      <c r="I6" s="32">
        <f>SUM(D6:H6)</f>
        <v>0</v>
      </c>
    </row>
    <row r="7" spans="1:9" x14ac:dyDescent="0.25">
      <c r="A7" s="124" t="s">
        <v>1380</v>
      </c>
      <c r="B7" s="192" t="s">
        <v>1375</v>
      </c>
      <c r="C7" s="56" t="s">
        <v>1346</v>
      </c>
      <c r="D7" s="47">
        <v>0</v>
      </c>
      <c r="E7" s="189">
        <v>0</v>
      </c>
      <c r="F7" s="189">
        <v>0</v>
      </c>
      <c r="G7" s="47">
        <v>241168.06</v>
      </c>
      <c r="H7" s="47">
        <v>184289.36</v>
      </c>
      <c r="I7" s="155">
        <f t="shared" ref="I7:I9" si="0">SUM(D7:H7)</f>
        <v>425457.42</v>
      </c>
    </row>
    <row r="8" spans="1:9" x14ac:dyDescent="0.25">
      <c r="A8" s="124" t="s">
        <v>1380</v>
      </c>
      <c r="B8" s="192" t="s">
        <v>1376</v>
      </c>
      <c r="C8" s="56" t="s">
        <v>1377</v>
      </c>
      <c r="D8" s="47">
        <v>0</v>
      </c>
      <c r="E8" s="189">
        <v>0</v>
      </c>
      <c r="F8" s="189">
        <v>0</v>
      </c>
      <c r="G8" s="47">
        <v>246186</v>
      </c>
      <c r="H8" s="47">
        <v>156028.60999999999</v>
      </c>
      <c r="I8" s="155">
        <f t="shared" si="0"/>
        <v>402214.61</v>
      </c>
    </row>
    <row r="9" spans="1:9" x14ac:dyDescent="0.25">
      <c r="A9" s="124" t="s">
        <v>1380</v>
      </c>
      <c r="B9" s="192">
        <v>25409484</v>
      </c>
      <c r="C9" s="56" t="s">
        <v>1378</v>
      </c>
      <c r="D9" s="47">
        <v>0</v>
      </c>
      <c r="E9" s="189">
        <v>0</v>
      </c>
      <c r="F9" s="189">
        <v>0</v>
      </c>
      <c r="G9" s="47">
        <v>13437.79</v>
      </c>
      <c r="H9" s="47">
        <v>18313.849999999999</v>
      </c>
      <c r="I9" s="155">
        <f t="shared" si="0"/>
        <v>31751.64</v>
      </c>
    </row>
    <row r="10" spans="1:9" x14ac:dyDescent="0.25">
      <c r="A10" s="124" t="s">
        <v>1380</v>
      </c>
      <c r="B10" s="192">
        <v>47324651</v>
      </c>
      <c r="C10" s="56" t="s">
        <v>1379</v>
      </c>
      <c r="D10" s="47">
        <v>0</v>
      </c>
      <c r="E10" s="189">
        <v>0</v>
      </c>
      <c r="F10" s="189">
        <v>0</v>
      </c>
      <c r="G10" s="47">
        <v>199048.04</v>
      </c>
      <c r="H10" s="47">
        <v>150759.54</v>
      </c>
      <c r="I10" s="155">
        <f>SUM(D10:H10)</f>
        <v>349807.58</v>
      </c>
    </row>
    <row r="11" spans="1:9" x14ac:dyDescent="0.25">
      <c r="A11" s="124" t="s">
        <v>1380</v>
      </c>
      <c r="B11" s="192" t="s">
        <v>1381</v>
      </c>
      <c r="C11" s="56" t="s">
        <v>1382</v>
      </c>
      <c r="D11" s="47">
        <v>0</v>
      </c>
      <c r="E11" s="189">
        <v>0</v>
      </c>
      <c r="F11" s="189">
        <v>0</v>
      </c>
      <c r="G11" s="189">
        <v>0</v>
      </c>
      <c r="H11" s="48">
        <v>59651.37</v>
      </c>
      <c r="I11" s="155">
        <f t="shared" ref="I11:I43" si="1">SUM(D11:H11)</f>
        <v>59651.37</v>
      </c>
    </row>
    <row r="12" spans="1:9" x14ac:dyDescent="0.25">
      <c r="A12" s="124" t="s">
        <v>1380</v>
      </c>
      <c r="B12" s="192" t="s">
        <v>1383</v>
      </c>
      <c r="C12" s="56" t="s">
        <v>1384</v>
      </c>
      <c r="D12" s="47">
        <v>0</v>
      </c>
      <c r="E12" s="189">
        <v>0</v>
      </c>
      <c r="F12" s="189">
        <v>0</v>
      </c>
      <c r="G12" s="189">
        <v>0</v>
      </c>
      <c r="H12" s="48">
        <v>230159.58</v>
      </c>
      <c r="I12" s="155">
        <f t="shared" si="1"/>
        <v>230159.58</v>
      </c>
    </row>
    <row r="13" spans="1:9" x14ac:dyDescent="0.25">
      <c r="A13" s="124" t="s">
        <v>1380</v>
      </c>
      <c r="B13" s="192">
        <v>29093058</v>
      </c>
      <c r="C13" s="56" t="s">
        <v>1385</v>
      </c>
      <c r="D13" s="47">
        <v>0</v>
      </c>
      <c r="E13" s="189">
        <v>0</v>
      </c>
      <c r="F13" s="189">
        <v>0</v>
      </c>
      <c r="G13" s="189">
        <v>0</v>
      </c>
      <c r="H13" s="48">
        <v>195693.11</v>
      </c>
      <c r="I13" s="155">
        <f t="shared" si="1"/>
        <v>195693.11</v>
      </c>
    </row>
    <row r="14" spans="1:9" x14ac:dyDescent="0.25">
      <c r="A14" s="124" t="s">
        <v>1380</v>
      </c>
      <c r="B14" s="192" t="s">
        <v>1386</v>
      </c>
      <c r="C14" s="56" t="s">
        <v>1387</v>
      </c>
      <c r="D14" s="47">
        <v>0</v>
      </c>
      <c r="E14" s="189">
        <v>0</v>
      </c>
      <c r="F14" s="189">
        <v>0</v>
      </c>
      <c r="G14" s="189">
        <v>0</v>
      </c>
      <c r="H14" s="48">
        <v>170208.27</v>
      </c>
      <c r="I14" s="155">
        <f t="shared" si="1"/>
        <v>170208.27</v>
      </c>
    </row>
    <row r="15" spans="1:9" x14ac:dyDescent="0.25">
      <c r="A15" s="124" t="s">
        <v>1380</v>
      </c>
      <c r="B15" s="192" t="s">
        <v>1386</v>
      </c>
      <c r="C15" s="56" t="s">
        <v>1388</v>
      </c>
      <c r="D15" s="47">
        <v>0</v>
      </c>
      <c r="E15" s="189">
        <v>0</v>
      </c>
      <c r="F15" s="189">
        <v>0</v>
      </c>
      <c r="G15" s="189">
        <v>0</v>
      </c>
      <c r="H15" s="48">
        <v>136369.9</v>
      </c>
      <c r="I15" s="155">
        <f t="shared" si="1"/>
        <v>136369.9</v>
      </c>
    </row>
    <row r="16" spans="1:9" x14ac:dyDescent="0.25">
      <c r="A16" s="124" t="s">
        <v>1380</v>
      </c>
      <c r="B16" s="192" t="s">
        <v>1389</v>
      </c>
      <c r="C16" s="56" t="s">
        <v>1390</v>
      </c>
      <c r="D16" s="47">
        <v>0</v>
      </c>
      <c r="E16" s="189">
        <v>0</v>
      </c>
      <c r="F16" s="189">
        <v>0</v>
      </c>
      <c r="G16" s="189">
        <v>0</v>
      </c>
      <c r="H16" s="48">
        <v>369391.39</v>
      </c>
      <c r="I16" s="155">
        <f t="shared" si="1"/>
        <v>369391.39</v>
      </c>
    </row>
    <row r="17" spans="1:9" x14ac:dyDescent="0.25">
      <c r="A17" s="124" t="s">
        <v>1380</v>
      </c>
      <c r="B17" s="192">
        <v>27048128</v>
      </c>
      <c r="C17" s="56" t="s">
        <v>1391</v>
      </c>
      <c r="D17" s="47">
        <v>0</v>
      </c>
      <c r="E17" s="189">
        <v>0</v>
      </c>
      <c r="F17" s="189">
        <v>0</v>
      </c>
      <c r="G17" s="189">
        <v>0</v>
      </c>
      <c r="H17" s="48">
        <v>93149.43</v>
      </c>
      <c r="I17" s="155">
        <f t="shared" si="1"/>
        <v>93149.43</v>
      </c>
    </row>
    <row r="18" spans="1:9" x14ac:dyDescent="0.25">
      <c r="A18" s="124" t="s">
        <v>1380</v>
      </c>
      <c r="B18" s="192">
        <v>60279699</v>
      </c>
      <c r="C18" s="56" t="s">
        <v>1392</v>
      </c>
      <c r="D18" s="47">
        <v>0</v>
      </c>
      <c r="E18" s="189">
        <v>0</v>
      </c>
      <c r="F18" s="189">
        <v>0</v>
      </c>
      <c r="G18" s="189">
        <v>0</v>
      </c>
      <c r="H18" s="48">
        <v>33785.43</v>
      </c>
      <c r="I18" s="155">
        <f t="shared" si="1"/>
        <v>33785.43</v>
      </c>
    </row>
    <row r="19" spans="1:9" x14ac:dyDescent="0.25">
      <c r="A19" s="124" t="s">
        <v>1380</v>
      </c>
      <c r="B19" s="192" t="s">
        <v>1393</v>
      </c>
      <c r="C19" s="56" t="s">
        <v>1394</v>
      </c>
      <c r="D19" s="47">
        <v>0</v>
      </c>
      <c r="E19" s="189">
        <v>0</v>
      </c>
      <c r="F19" s="189">
        <v>0</v>
      </c>
      <c r="G19" s="189">
        <v>0</v>
      </c>
      <c r="H19" s="48">
        <v>1874.09</v>
      </c>
      <c r="I19" s="155">
        <f t="shared" si="1"/>
        <v>1874.09</v>
      </c>
    </row>
    <row r="20" spans="1:9" x14ac:dyDescent="0.25">
      <c r="A20" s="124" t="s">
        <v>1380</v>
      </c>
      <c r="B20" s="192" t="s">
        <v>1395</v>
      </c>
      <c r="C20" s="56" t="s">
        <v>1396</v>
      </c>
      <c r="D20" s="47">
        <v>0</v>
      </c>
      <c r="E20" s="189">
        <v>0</v>
      </c>
      <c r="F20" s="189">
        <v>0</v>
      </c>
      <c r="G20" s="189">
        <v>0</v>
      </c>
      <c r="H20" s="48">
        <v>59720.57</v>
      </c>
      <c r="I20" s="155">
        <f t="shared" si="1"/>
        <v>59720.57</v>
      </c>
    </row>
    <row r="21" spans="1:9" x14ac:dyDescent="0.25">
      <c r="A21" s="124" t="s">
        <v>1380</v>
      </c>
      <c r="B21" s="193" t="s">
        <v>1397</v>
      </c>
      <c r="C21" s="56" t="s">
        <v>1398</v>
      </c>
      <c r="D21" s="47">
        <v>0</v>
      </c>
      <c r="E21" s="189">
        <v>0</v>
      </c>
      <c r="F21" s="189">
        <v>0</v>
      </c>
      <c r="G21" s="189">
        <v>0</v>
      </c>
      <c r="H21" s="48">
        <v>95322.98</v>
      </c>
      <c r="I21" s="155">
        <f t="shared" si="1"/>
        <v>95322.98</v>
      </c>
    </row>
    <row r="22" spans="1:9" x14ac:dyDescent="0.25">
      <c r="A22" s="124" t="s">
        <v>1380</v>
      </c>
      <c r="B22" s="192" t="s">
        <v>858</v>
      </c>
      <c r="C22" s="56" t="s">
        <v>859</v>
      </c>
      <c r="D22" s="47">
        <v>0</v>
      </c>
      <c r="E22" s="189">
        <v>0</v>
      </c>
      <c r="F22" s="189">
        <v>0</v>
      </c>
      <c r="G22" s="189">
        <v>0</v>
      </c>
      <c r="H22" s="48">
        <v>12719.21</v>
      </c>
      <c r="I22" s="155">
        <f t="shared" si="1"/>
        <v>12719.21</v>
      </c>
    </row>
    <row r="23" spans="1:9" x14ac:dyDescent="0.25">
      <c r="A23" s="124" t="s">
        <v>1380</v>
      </c>
      <c r="B23" s="192" t="s">
        <v>1399</v>
      </c>
      <c r="C23" s="56" t="s">
        <v>1400</v>
      </c>
      <c r="D23" s="47">
        <v>0</v>
      </c>
      <c r="E23" s="189">
        <v>0</v>
      </c>
      <c r="F23" s="189">
        <v>0</v>
      </c>
      <c r="G23" s="189">
        <v>0</v>
      </c>
      <c r="H23" s="48">
        <v>13307.34</v>
      </c>
      <c r="I23" s="155">
        <f t="shared" si="1"/>
        <v>13307.34</v>
      </c>
    </row>
    <row r="24" spans="1:9" x14ac:dyDescent="0.25">
      <c r="A24" s="124" t="s">
        <v>1380</v>
      </c>
      <c r="B24" s="192" t="s">
        <v>1401</v>
      </c>
      <c r="C24" s="56" t="s">
        <v>1402</v>
      </c>
      <c r="D24" s="47">
        <v>0</v>
      </c>
      <c r="E24" s="189">
        <v>0</v>
      </c>
      <c r="F24" s="189">
        <v>0</v>
      </c>
      <c r="G24" s="189">
        <v>0</v>
      </c>
      <c r="H24" s="48">
        <v>27593.18</v>
      </c>
      <c r="I24" s="155">
        <f t="shared" si="1"/>
        <v>27593.18</v>
      </c>
    </row>
    <row r="25" spans="1:9" x14ac:dyDescent="0.25">
      <c r="A25" s="124" t="s">
        <v>1380</v>
      </c>
      <c r="B25" s="192">
        <v>28678419</v>
      </c>
      <c r="C25" s="56" t="s">
        <v>1403</v>
      </c>
      <c r="D25" s="47">
        <v>0</v>
      </c>
      <c r="E25" s="189">
        <v>0</v>
      </c>
      <c r="F25" s="189">
        <v>0</v>
      </c>
      <c r="G25" s="189">
        <v>0</v>
      </c>
      <c r="H25" s="48">
        <v>12990.98</v>
      </c>
      <c r="I25" s="155">
        <f t="shared" si="1"/>
        <v>12990.98</v>
      </c>
    </row>
    <row r="26" spans="1:9" x14ac:dyDescent="0.25">
      <c r="A26" s="124" t="s">
        <v>1380</v>
      </c>
      <c r="B26" s="192">
        <v>47261102</v>
      </c>
      <c r="C26" s="56" t="s">
        <v>1347</v>
      </c>
      <c r="D26" s="47">
        <v>0</v>
      </c>
      <c r="E26" s="189">
        <v>0</v>
      </c>
      <c r="F26" s="189">
        <v>0</v>
      </c>
      <c r="G26" s="189">
        <v>0</v>
      </c>
      <c r="H26" s="48">
        <v>385322.25</v>
      </c>
      <c r="I26" s="155">
        <f t="shared" si="1"/>
        <v>385322.25</v>
      </c>
    </row>
    <row r="27" spans="1:9" x14ac:dyDescent="0.25">
      <c r="A27" s="124" t="s">
        <v>1380</v>
      </c>
      <c r="B27" s="192">
        <v>26536439</v>
      </c>
      <c r="C27" s="56" t="s">
        <v>1404</v>
      </c>
      <c r="D27" s="47">
        <v>0</v>
      </c>
      <c r="E27" s="189">
        <v>0</v>
      </c>
      <c r="F27" s="189">
        <v>0</v>
      </c>
      <c r="G27" s="189">
        <v>0</v>
      </c>
      <c r="H27" s="48">
        <v>89222.81</v>
      </c>
      <c r="I27" s="155">
        <f t="shared" si="1"/>
        <v>89222.81</v>
      </c>
    </row>
    <row r="28" spans="1:9" x14ac:dyDescent="0.25">
      <c r="A28" s="124" t="s">
        <v>1380</v>
      </c>
      <c r="B28" s="192">
        <v>47722266</v>
      </c>
      <c r="C28" s="56" t="s">
        <v>1346</v>
      </c>
      <c r="D28" s="47">
        <v>0</v>
      </c>
      <c r="E28" s="189">
        <v>0</v>
      </c>
      <c r="F28" s="189">
        <v>0</v>
      </c>
      <c r="G28" s="189">
        <v>0</v>
      </c>
      <c r="H28" s="48">
        <v>49451.74</v>
      </c>
      <c r="I28" s="155">
        <f t="shared" si="1"/>
        <v>49451.74</v>
      </c>
    </row>
    <row r="29" spans="1:9" x14ac:dyDescent="0.25">
      <c r="A29" s="124" t="s">
        <v>1380</v>
      </c>
      <c r="B29" s="192">
        <v>47722266</v>
      </c>
      <c r="C29" s="56" t="s">
        <v>1346</v>
      </c>
      <c r="D29" s="47">
        <v>0</v>
      </c>
      <c r="E29" s="189">
        <v>0</v>
      </c>
      <c r="F29" s="189">
        <v>0</v>
      </c>
      <c r="G29" s="189">
        <v>0</v>
      </c>
      <c r="H29" s="48">
        <v>311887.25</v>
      </c>
      <c r="I29" s="155">
        <f t="shared" si="1"/>
        <v>311887.25</v>
      </c>
    </row>
    <row r="30" spans="1:9" ht="30" x14ac:dyDescent="0.25">
      <c r="A30" s="124" t="s">
        <v>1380</v>
      </c>
      <c r="B30" s="192">
        <v>25557475</v>
      </c>
      <c r="C30" s="56" t="s">
        <v>1405</v>
      </c>
      <c r="D30" s="47">
        <v>0</v>
      </c>
      <c r="E30" s="189">
        <v>0</v>
      </c>
      <c r="F30" s="189">
        <v>0</v>
      </c>
      <c r="G30" s="189">
        <v>0</v>
      </c>
      <c r="H30" s="48">
        <v>6422</v>
      </c>
      <c r="I30" s="155">
        <f t="shared" si="1"/>
        <v>6422</v>
      </c>
    </row>
    <row r="31" spans="1:9" x14ac:dyDescent="0.25">
      <c r="A31" s="124" t="s">
        <v>1380</v>
      </c>
      <c r="B31" s="192">
        <v>70659061</v>
      </c>
      <c r="C31" s="56" t="s">
        <v>1406</v>
      </c>
      <c r="D31" s="47">
        <v>0</v>
      </c>
      <c r="E31" s="189">
        <v>0</v>
      </c>
      <c r="F31" s="189">
        <v>0</v>
      </c>
      <c r="G31" s="189">
        <v>0</v>
      </c>
      <c r="H31" s="48">
        <v>6396.75</v>
      </c>
      <c r="I31" s="155">
        <f t="shared" si="1"/>
        <v>6396.75</v>
      </c>
    </row>
    <row r="32" spans="1:9" x14ac:dyDescent="0.25">
      <c r="A32" s="124" t="s">
        <v>1380</v>
      </c>
      <c r="B32" s="192">
        <v>70659061</v>
      </c>
      <c r="C32" s="56" t="s">
        <v>1406</v>
      </c>
      <c r="D32" s="47">
        <v>0</v>
      </c>
      <c r="E32" s="189">
        <v>0</v>
      </c>
      <c r="F32" s="189">
        <v>0</v>
      </c>
      <c r="G32" s="189">
        <v>0</v>
      </c>
      <c r="H32" s="48">
        <v>6396.75</v>
      </c>
      <c r="I32" s="155">
        <f t="shared" si="1"/>
        <v>6396.75</v>
      </c>
    </row>
    <row r="33" spans="1:9" x14ac:dyDescent="0.25">
      <c r="A33" s="124" t="s">
        <v>1380</v>
      </c>
      <c r="B33" s="192">
        <v>75063638</v>
      </c>
      <c r="C33" s="56" t="s">
        <v>1407</v>
      </c>
      <c r="D33" s="47">
        <v>0</v>
      </c>
      <c r="E33" s="189">
        <v>0</v>
      </c>
      <c r="F33" s="189">
        <v>0</v>
      </c>
      <c r="G33" s="189">
        <v>0</v>
      </c>
      <c r="H33" s="48">
        <v>6396.75</v>
      </c>
      <c r="I33" s="155">
        <f t="shared" si="1"/>
        <v>6396.75</v>
      </c>
    </row>
    <row r="34" spans="1:9" x14ac:dyDescent="0.25">
      <c r="A34" s="124" t="s">
        <v>1380</v>
      </c>
      <c r="B34" s="192">
        <v>26621908</v>
      </c>
      <c r="C34" s="56" t="s">
        <v>1408</v>
      </c>
      <c r="D34" s="47">
        <v>0</v>
      </c>
      <c r="E34" s="189">
        <v>0</v>
      </c>
      <c r="F34" s="189">
        <v>0</v>
      </c>
      <c r="G34" s="189">
        <v>0</v>
      </c>
      <c r="H34" s="48">
        <v>699.54</v>
      </c>
      <c r="I34" s="155">
        <f t="shared" si="1"/>
        <v>699.54</v>
      </c>
    </row>
    <row r="35" spans="1:9" x14ac:dyDescent="0.25">
      <c r="A35" s="124" t="s">
        <v>1380</v>
      </c>
      <c r="B35" s="192">
        <v>70833737</v>
      </c>
      <c r="C35" s="56" t="s">
        <v>1409</v>
      </c>
      <c r="D35" s="47">
        <v>0</v>
      </c>
      <c r="E35" s="189">
        <v>0</v>
      </c>
      <c r="F35" s="189">
        <v>0</v>
      </c>
      <c r="G35" s="189">
        <v>0</v>
      </c>
      <c r="H35" s="48">
        <v>9143.5499999999993</v>
      </c>
      <c r="I35" s="155">
        <f t="shared" si="1"/>
        <v>9143.5499999999993</v>
      </c>
    </row>
    <row r="36" spans="1:9" x14ac:dyDescent="0.25">
      <c r="A36" s="124" t="s">
        <v>1380</v>
      </c>
      <c r="B36" s="192">
        <v>49101943</v>
      </c>
      <c r="C36" s="56" t="s">
        <v>1360</v>
      </c>
      <c r="D36" s="47">
        <v>0</v>
      </c>
      <c r="E36" s="189">
        <v>0</v>
      </c>
      <c r="F36" s="189">
        <v>0</v>
      </c>
      <c r="G36" s="189">
        <v>0</v>
      </c>
      <c r="H36" s="48">
        <v>35296.76</v>
      </c>
      <c r="I36" s="155">
        <f t="shared" si="1"/>
        <v>35296.76</v>
      </c>
    </row>
    <row r="37" spans="1:9" x14ac:dyDescent="0.25">
      <c r="A37" s="124" t="s">
        <v>1380</v>
      </c>
      <c r="B37" s="192">
        <v>25948890</v>
      </c>
      <c r="C37" s="56" t="s">
        <v>1358</v>
      </c>
      <c r="D37" s="47">
        <v>0</v>
      </c>
      <c r="E37" s="189">
        <v>0</v>
      </c>
      <c r="F37" s="189">
        <v>0</v>
      </c>
      <c r="G37" s="189">
        <v>0</v>
      </c>
      <c r="H37" s="48">
        <v>23946.080000000002</v>
      </c>
      <c r="I37" s="155">
        <f t="shared" si="1"/>
        <v>23946.080000000002</v>
      </c>
    </row>
    <row r="38" spans="1:9" ht="30" x14ac:dyDescent="0.25">
      <c r="A38" s="124" t="s">
        <v>1380</v>
      </c>
      <c r="B38" s="192">
        <v>64224619</v>
      </c>
      <c r="C38" s="56" t="s">
        <v>1351</v>
      </c>
      <c r="D38" s="47">
        <v>0</v>
      </c>
      <c r="E38" s="189">
        <v>0</v>
      </c>
      <c r="F38" s="189">
        <v>0</v>
      </c>
      <c r="G38" s="189">
        <v>0</v>
      </c>
      <c r="H38" s="48">
        <v>515736.99</v>
      </c>
      <c r="I38" s="155">
        <f t="shared" si="1"/>
        <v>515736.99</v>
      </c>
    </row>
    <row r="39" spans="1:9" x14ac:dyDescent="0.25">
      <c r="A39" s="124" t="s">
        <v>1380</v>
      </c>
      <c r="B39" s="192">
        <v>70632073</v>
      </c>
      <c r="C39" s="56" t="s">
        <v>1361</v>
      </c>
      <c r="D39" s="47">
        <v>0</v>
      </c>
      <c r="E39" s="189">
        <v>0</v>
      </c>
      <c r="F39" s="189">
        <v>0</v>
      </c>
      <c r="G39" s="189">
        <v>0</v>
      </c>
      <c r="H39" s="48">
        <v>71132.62</v>
      </c>
      <c r="I39" s="155">
        <f t="shared" si="1"/>
        <v>71132.62</v>
      </c>
    </row>
    <row r="40" spans="1:9" x14ac:dyDescent="0.25">
      <c r="A40" s="124" t="s">
        <v>1380</v>
      </c>
      <c r="B40" s="192">
        <v>832227</v>
      </c>
      <c r="C40" s="56" t="s">
        <v>1410</v>
      </c>
      <c r="D40" s="47">
        <v>0</v>
      </c>
      <c r="E40" s="189">
        <v>0</v>
      </c>
      <c r="F40" s="189">
        <v>0</v>
      </c>
      <c r="G40" s="189">
        <v>0</v>
      </c>
      <c r="H40" s="48">
        <v>298459.17</v>
      </c>
      <c r="I40" s="155">
        <f t="shared" si="1"/>
        <v>298459.17</v>
      </c>
    </row>
    <row r="41" spans="1:9" x14ac:dyDescent="0.25">
      <c r="A41" s="124" t="s">
        <v>1380</v>
      </c>
      <c r="B41" s="192">
        <v>69594074</v>
      </c>
      <c r="C41" s="56" t="s">
        <v>1352</v>
      </c>
      <c r="D41" s="47">
        <v>0</v>
      </c>
      <c r="E41" s="189">
        <v>0</v>
      </c>
      <c r="F41" s="189">
        <v>0</v>
      </c>
      <c r="G41" s="189">
        <v>0</v>
      </c>
      <c r="H41" s="48">
        <v>795933.08</v>
      </c>
      <c r="I41" s="155">
        <f t="shared" si="1"/>
        <v>795933.08</v>
      </c>
    </row>
    <row r="42" spans="1:9" x14ac:dyDescent="0.25">
      <c r="A42" s="124" t="s">
        <v>1380</v>
      </c>
      <c r="B42" s="192">
        <v>68941773</v>
      </c>
      <c r="C42" s="56" t="s">
        <v>1353</v>
      </c>
      <c r="D42" s="47">
        <v>0</v>
      </c>
      <c r="E42" s="189">
        <v>0</v>
      </c>
      <c r="F42" s="189">
        <v>0</v>
      </c>
      <c r="G42" s="189">
        <v>0</v>
      </c>
      <c r="H42" s="48">
        <v>522490.84</v>
      </c>
      <c r="I42" s="155">
        <f t="shared" si="1"/>
        <v>522490.84</v>
      </c>
    </row>
    <row r="43" spans="1:9" ht="30" x14ac:dyDescent="0.25">
      <c r="A43" s="124" t="s">
        <v>1380</v>
      </c>
      <c r="B43" s="192">
        <v>68149468</v>
      </c>
      <c r="C43" s="56" t="s">
        <v>1362</v>
      </c>
      <c r="D43" s="47">
        <v>0</v>
      </c>
      <c r="E43" s="189">
        <v>0</v>
      </c>
      <c r="F43" s="189">
        <v>0</v>
      </c>
      <c r="G43" s="189">
        <v>0</v>
      </c>
      <c r="H43" s="48">
        <v>237618.17</v>
      </c>
      <c r="I43" s="155">
        <f t="shared" si="1"/>
        <v>237618.17</v>
      </c>
    </row>
    <row r="44" spans="1:9" ht="16.5" thickBot="1" x14ac:dyDescent="0.3">
      <c r="A44" s="145" t="s">
        <v>23</v>
      </c>
      <c r="B44" s="57"/>
      <c r="C44" s="58"/>
      <c r="D44" s="30">
        <f>SUM(D6:D43)</f>
        <v>0</v>
      </c>
      <c r="E44" s="30">
        <f>SUM(E6:E43)</f>
        <v>0</v>
      </c>
      <c r="F44" s="30">
        <f>SUM(F6:F43)</f>
        <v>0</v>
      </c>
      <c r="G44" s="30">
        <f>SUM(G6:G43)</f>
        <v>699839.89</v>
      </c>
      <c r="H44" s="30">
        <f>SUM(H7:H43)</f>
        <v>5393281.29</v>
      </c>
      <c r="I44" s="30">
        <f>SUM(I6:I43)</f>
        <v>6093121.1799999997</v>
      </c>
    </row>
    <row r="45" spans="1:9" x14ac:dyDescent="0.25">
      <c r="B45" s="17"/>
      <c r="C45" s="17"/>
      <c r="D45" s="18"/>
      <c r="E45" s="190"/>
      <c r="F45" s="190"/>
      <c r="G45" s="190"/>
      <c r="H45" s="191"/>
      <c r="I45" s="191"/>
    </row>
    <row r="46" spans="1:9" x14ac:dyDescent="0.25">
      <c r="A46" s="15" t="s">
        <v>3</v>
      </c>
      <c r="B46" s="15"/>
      <c r="C46" s="13"/>
      <c r="D46" s="13"/>
    </row>
    <row r="47" spans="1:9" ht="15.75" customHeight="1" x14ac:dyDescent="0.25">
      <c r="A47" s="198" t="s">
        <v>4</v>
      </c>
      <c r="B47" s="198"/>
      <c r="C47" s="198"/>
      <c r="D47" s="198"/>
    </row>
    <row r="48" spans="1:9" x14ac:dyDescent="0.25">
      <c r="B48" s="13"/>
      <c r="C48" s="13"/>
      <c r="D48" s="12"/>
    </row>
    <row r="49" spans="1:4" ht="15.75" customHeight="1" x14ac:dyDescent="0.25">
      <c r="A49" s="199" t="s">
        <v>2</v>
      </c>
      <c r="B49" s="199"/>
      <c r="C49" s="199"/>
      <c r="D49" s="14"/>
    </row>
    <row r="50" spans="1:4" ht="15.75" customHeight="1" x14ac:dyDescent="0.25">
      <c r="A50" s="202" t="s">
        <v>2903</v>
      </c>
      <c r="B50" s="202"/>
      <c r="C50" s="202"/>
      <c r="D50" s="14"/>
    </row>
    <row r="51" spans="1:4" x14ac:dyDescent="0.25">
      <c r="A51" s="200" t="s">
        <v>5</v>
      </c>
      <c r="B51" s="200"/>
      <c r="C51" s="200"/>
      <c r="D51" s="14"/>
    </row>
    <row r="52" spans="1:4" x14ac:dyDescent="0.25">
      <c r="A52" s="200" t="s">
        <v>6</v>
      </c>
      <c r="B52" s="200"/>
      <c r="C52" s="200"/>
      <c r="D52" s="14"/>
    </row>
    <row r="53" spans="1:4" x14ac:dyDescent="0.25">
      <c r="A53" s="200" t="s">
        <v>7</v>
      </c>
      <c r="B53" s="200"/>
      <c r="C53" s="200"/>
      <c r="D53" s="14"/>
    </row>
    <row r="54" spans="1:4" x14ac:dyDescent="0.25">
      <c r="A54" s="200" t="s">
        <v>8</v>
      </c>
      <c r="B54" s="200"/>
      <c r="C54" s="200"/>
      <c r="D54" s="14"/>
    </row>
    <row r="56" spans="1:4" ht="15.75" customHeight="1" x14ac:dyDescent="0.25">
      <c r="A56" s="198" t="s">
        <v>16</v>
      </c>
      <c r="B56" s="198"/>
      <c r="C56" s="198"/>
      <c r="D56" s="198"/>
    </row>
  </sheetData>
  <autoFilter ref="A5:I5"/>
  <mergeCells count="8">
    <mergeCell ref="A56:D56"/>
    <mergeCell ref="A47:D47"/>
    <mergeCell ref="A49:C49"/>
    <mergeCell ref="A51:C51"/>
    <mergeCell ref="A52:C52"/>
    <mergeCell ref="A53:C53"/>
    <mergeCell ref="A54:C54"/>
    <mergeCell ref="A50:C50"/>
  </mergeCells>
  <pageMargins left="0.7" right="0.7" top="0.78740157499999996" bottom="0.78740157499999996" header="0.3" footer="0.3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4"/>
  <sheetViews>
    <sheetView topLeftCell="A95" workbookViewId="0">
      <selection activeCell="B127" sqref="B127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4.25" customWidth="1"/>
    <col min="6" max="6" width="13.75" style="34" customWidth="1"/>
    <col min="7" max="9" width="13.75" customWidth="1"/>
    <col min="11" max="11" width="13.5" bestFit="1" customWidth="1"/>
  </cols>
  <sheetData>
    <row r="1" spans="1:11" x14ac:dyDescent="0.25">
      <c r="A1" t="s">
        <v>24</v>
      </c>
    </row>
    <row r="3" spans="1:11" ht="56.25" x14ac:dyDescent="0.3">
      <c r="B3" s="4" t="s">
        <v>9</v>
      </c>
      <c r="C3" s="3"/>
      <c r="D3" s="3"/>
      <c r="E3" s="3"/>
      <c r="F3" s="72"/>
      <c r="G3" s="3"/>
    </row>
    <row r="4" spans="1:11" ht="19.5" thickBot="1" x14ac:dyDescent="0.3">
      <c r="B4" s="7"/>
      <c r="C4" s="7"/>
      <c r="D4" s="7"/>
      <c r="E4" s="6"/>
      <c r="F4" s="73"/>
      <c r="G4" s="6"/>
    </row>
    <row r="5" spans="1:11" ht="54.75" thickBot="1" x14ac:dyDescent="0.3">
      <c r="A5" s="23" t="s">
        <v>10</v>
      </c>
      <c r="B5" s="24" t="s">
        <v>0</v>
      </c>
      <c r="C5" s="25" t="s">
        <v>1</v>
      </c>
      <c r="D5" s="24" t="s">
        <v>11</v>
      </c>
      <c r="E5" s="24" t="s">
        <v>12</v>
      </c>
      <c r="F5" s="74" t="s">
        <v>13</v>
      </c>
      <c r="G5" s="24" t="s">
        <v>14</v>
      </c>
      <c r="H5" s="26" t="s">
        <v>15</v>
      </c>
      <c r="I5" s="31" t="s">
        <v>21</v>
      </c>
    </row>
    <row r="6" spans="1:11" x14ac:dyDescent="0.25">
      <c r="A6" s="35" t="s">
        <v>243</v>
      </c>
      <c r="B6" s="36"/>
      <c r="C6" s="79"/>
      <c r="D6" s="37"/>
      <c r="E6" s="38"/>
      <c r="F6" s="75"/>
      <c r="G6" s="39"/>
      <c r="H6" s="39"/>
      <c r="I6" s="38">
        <f>SUM(D6:H6)</f>
        <v>0</v>
      </c>
    </row>
    <row r="7" spans="1:11" ht="45" x14ac:dyDescent="0.25">
      <c r="A7" s="124" t="s">
        <v>236</v>
      </c>
      <c r="B7" s="42">
        <v>27467759</v>
      </c>
      <c r="C7" s="125" t="s">
        <v>26</v>
      </c>
      <c r="D7" s="126">
        <v>100000000</v>
      </c>
      <c r="E7" s="62">
        <v>110000000</v>
      </c>
      <c r="F7" s="62">
        <v>114800000</v>
      </c>
      <c r="G7" s="127">
        <v>130000000</v>
      </c>
      <c r="H7" s="127">
        <v>140000000</v>
      </c>
      <c r="I7" s="128">
        <f t="shared" ref="I7:I70" si="0">SUM(D7:H7)</f>
        <v>594800000</v>
      </c>
      <c r="K7" s="33"/>
    </row>
    <row r="8" spans="1:11" ht="30" x14ac:dyDescent="0.25">
      <c r="A8" s="129" t="s">
        <v>227</v>
      </c>
      <c r="B8" s="69" t="s">
        <v>29</v>
      </c>
      <c r="C8" s="130" t="s">
        <v>30</v>
      </c>
      <c r="D8" s="131">
        <v>100000</v>
      </c>
      <c r="E8" s="62">
        <v>0</v>
      </c>
      <c r="F8" s="62">
        <v>100000</v>
      </c>
      <c r="G8" s="132">
        <v>165000</v>
      </c>
      <c r="H8" s="127">
        <v>0</v>
      </c>
      <c r="I8" s="128">
        <f t="shared" si="0"/>
        <v>365000</v>
      </c>
    </row>
    <row r="9" spans="1:11" ht="45" x14ac:dyDescent="0.25">
      <c r="A9" s="129" t="s">
        <v>237</v>
      </c>
      <c r="B9" s="69" t="s">
        <v>32</v>
      </c>
      <c r="C9" s="130" t="s">
        <v>33</v>
      </c>
      <c r="D9" s="131">
        <v>1750000</v>
      </c>
      <c r="E9" s="62">
        <v>1300000</v>
      </c>
      <c r="F9" s="62">
        <v>1300000</v>
      </c>
      <c r="G9" s="132">
        <v>595000</v>
      </c>
      <c r="H9" s="127">
        <v>2062200</v>
      </c>
      <c r="I9" s="128">
        <f t="shared" si="0"/>
        <v>7007200</v>
      </c>
    </row>
    <row r="10" spans="1:11" s="34" customFormat="1" ht="45" x14ac:dyDescent="0.25">
      <c r="A10" s="129" t="s">
        <v>223</v>
      </c>
      <c r="B10" s="69" t="s">
        <v>34</v>
      </c>
      <c r="C10" s="130" t="s">
        <v>35</v>
      </c>
      <c r="D10" s="127">
        <v>500000</v>
      </c>
      <c r="E10" s="133">
        <v>500000</v>
      </c>
      <c r="F10" s="62">
        <v>500000</v>
      </c>
      <c r="G10" s="132">
        <v>933000</v>
      </c>
      <c r="H10" s="132">
        <v>1132000</v>
      </c>
      <c r="I10" s="128">
        <f t="shared" si="0"/>
        <v>3565000</v>
      </c>
    </row>
    <row r="11" spans="1:11" ht="30" x14ac:dyDescent="0.25">
      <c r="A11" s="129" t="s">
        <v>39</v>
      </c>
      <c r="B11" s="69" t="s">
        <v>37</v>
      </c>
      <c r="C11" s="130" t="s">
        <v>38</v>
      </c>
      <c r="D11" s="131">
        <v>200000</v>
      </c>
      <c r="E11" s="62">
        <v>200000</v>
      </c>
      <c r="F11" s="62">
        <v>250000</v>
      </c>
      <c r="G11" s="132">
        <v>250000</v>
      </c>
      <c r="H11" s="127">
        <v>388500</v>
      </c>
      <c r="I11" s="128">
        <f t="shared" si="0"/>
        <v>1288500</v>
      </c>
    </row>
    <row r="12" spans="1:11" x14ac:dyDescent="0.25">
      <c r="A12" s="129" t="s">
        <v>42</v>
      </c>
      <c r="B12" s="69" t="s">
        <v>40</v>
      </c>
      <c r="C12" s="130" t="s">
        <v>41</v>
      </c>
      <c r="D12" s="131">
        <v>250000</v>
      </c>
      <c r="E12" s="62">
        <v>75000</v>
      </c>
      <c r="F12" s="62">
        <v>75000</v>
      </c>
      <c r="G12" s="132">
        <v>69350</v>
      </c>
      <c r="H12" s="127">
        <v>45500</v>
      </c>
      <c r="I12" s="128">
        <f t="shared" si="0"/>
        <v>514850</v>
      </c>
    </row>
    <row r="13" spans="1:11" ht="30" x14ac:dyDescent="0.25">
      <c r="A13" s="129" t="s">
        <v>45</v>
      </c>
      <c r="B13" s="69" t="s">
        <v>43</v>
      </c>
      <c r="C13" s="130" t="s">
        <v>44</v>
      </c>
      <c r="D13" s="131">
        <v>0</v>
      </c>
      <c r="E13" s="127">
        <v>0</v>
      </c>
      <c r="F13" s="62"/>
      <c r="G13" s="132">
        <v>344000</v>
      </c>
      <c r="H13" s="127">
        <v>0</v>
      </c>
      <c r="I13" s="128">
        <f t="shared" si="0"/>
        <v>344000</v>
      </c>
    </row>
    <row r="14" spans="1:11" x14ac:dyDescent="0.25">
      <c r="A14" s="129" t="s">
        <v>42</v>
      </c>
      <c r="B14" s="69" t="s">
        <v>46</v>
      </c>
      <c r="C14" s="130" t="s">
        <v>47</v>
      </c>
      <c r="D14" s="131">
        <v>0</v>
      </c>
      <c r="E14" s="127">
        <v>0</v>
      </c>
      <c r="F14" s="62">
        <v>100000</v>
      </c>
      <c r="G14" s="132">
        <v>80000</v>
      </c>
      <c r="H14" s="127">
        <v>0</v>
      </c>
      <c r="I14" s="128">
        <f t="shared" si="0"/>
        <v>180000</v>
      </c>
    </row>
    <row r="15" spans="1:11" ht="30" x14ac:dyDescent="0.25">
      <c r="A15" s="129" t="s">
        <v>39</v>
      </c>
      <c r="B15" s="69" t="s">
        <v>48</v>
      </c>
      <c r="C15" s="130" t="s">
        <v>49</v>
      </c>
      <c r="D15" s="131">
        <v>0</v>
      </c>
      <c r="E15" s="127">
        <v>0</v>
      </c>
      <c r="F15" s="62">
        <v>145000</v>
      </c>
      <c r="G15" s="132">
        <v>240630</v>
      </c>
      <c r="H15" s="127">
        <v>0</v>
      </c>
      <c r="I15" s="128">
        <f t="shared" si="0"/>
        <v>385630</v>
      </c>
    </row>
    <row r="16" spans="1:11" ht="30" x14ac:dyDescent="0.25">
      <c r="A16" s="129" t="s">
        <v>31</v>
      </c>
      <c r="B16" s="69" t="s">
        <v>50</v>
      </c>
      <c r="C16" s="130" t="s">
        <v>51</v>
      </c>
      <c r="D16" s="131">
        <v>0</v>
      </c>
      <c r="E16" s="127">
        <v>0</v>
      </c>
      <c r="F16" s="62">
        <v>150000</v>
      </c>
      <c r="G16" s="132">
        <v>150000</v>
      </c>
      <c r="H16" s="127">
        <v>0</v>
      </c>
      <c r="I16" s="128">
        <f t="shared" si="0"/>
        <v>300000</v>
      </c>
    </row>
    <row r="17" spans="1:9" ht="30" x14ac:dyDescent="0.25">
      <c r="A17" s="129" t="s">
        <v>31</v>
      </c>
      <c r="B17" s="69" t="s">
        <v>52</v>
      </c>
      <c r="C17" s="130" t="s">
        <v>53</v>
      </c>
      <c r="D17" s="131">
        <v>0</v>
      </c>
      <c r="E17" s="127">
        <v>0</v>
      </c>
      <c r="F17" s="127">
        <v>0</v>
      </c>
      <c r="G17" s="132">
        <v>210000</v>
      </c>
      <c r="H17" s="127">
        <v>0</v>
      </c>
      <c r="I17" s="128">
        <f t="shared" si="0"/>
        <v>210000</v>
      </c>
    </row>
    <row r="18" spans="1:9" x14ac:dyDescent="0.25">
      <c r="A18" s="129" t="s">
        <v>31</v>
      </c>
      <c r="B18" s="69" t="s">
        <v>54</v>
      </c>
      <c r="C18" s="130" t="s">
        <v>55</v>
      </c>
      <c r="D18" s="131">
        <v>0</v>
      </c>
      <c r="E18" s="127">
        <v>0</v>
      </c>
      <c r="F18" s="127">
        <v>0</v>
      </c>
      <c r="G18" s="132">
        <v>175000</v>
      </c>
      <c r="H18" s="127">
        <v>0</v>
      </c>
      <c r="I18" s="128">
        <f t="shared" si="0"/>
        <v>175000</v>
      </c>
    </row>
    <row r="19" spans="1:9" x14ac:dyDescent="0.25">
      <c r="A19" s="129" t="s">
        <v>31</v>
      </c>
      <c r="B19" s="69" t="s">
        <v>56</v>
      </c>
      <c r="C19" s="130" t="s">
        <v>57</v>
      </c>
      <c r="D19" s="131">
        <v>0</v>
      </c>
      <c r="E19" s="127">
        <v>0</v>
      </c>
      <c r="F19" s="127">
        <v>0</v>
      </c>
      <c r="G19" s="132">
        <v>516600</v>
      </c>
      <c r="H19" s="127">
        <v>0</v>
      </c>
      <c r="I19" s="128">
        <f t="shared" si="0"/>
        <v>516600</v>
      </c>
    </row>
    <row r="20" spans="1:9" x14ac:dyDescent="0.25">
      <c r="A20" s="129" t="s">
        <v>31</v>
      </c>
      <c r="B20" s="69" t="s">
        <v>58</v>
      </c>
      <c r="C20" s="130" t="s">
        <v>59</v>
      </c>
      <c r="D20" s="131">
        <v>0</v>
      </c>
      <c r="E20" s="127">
        <v>0</v>
      </c>
      <c r="F20" s="127">
        <v>0</v>
      </c>
      <c r="G20" s="132">
        <v>189000</v>
      </c>
      <c r="H20" s="127">
        <v>0</v>
      </c>
      <c r="I20" s="128">
        <f t="shared" si="0"/>
        <v>189000</v>
      </c>
    </row>
    <row r="21" spans="1:9" x14ac:dyDescent="0.25">
      <c r="A21" s="129" t="s">
        <v>31</v>
      </c>
      <c r="B21" s="69" t="s">
        <v>60</v>
      </c>
      <c r="C21" s="130" t="s">
        <v>61</v>
      </c>
      <c r="D21" s="131">
        <v>0</v>
      </c>
      <c r="E21" s="127">
        <v>0</v>
      </c>
      <c r="F21" s="127">
        <v>0</v>
      </c>
      <c r="G21" s="132">
        <v>210000</v>
      </c>
      <c r="H21" s="127">
        <v>0</v>
      </c>
      <c r="I21" s="128">
        <f t="shared" si="0"/>
        <v>210000</v>
      </c>
    </row>
    <row r="22" spans="1:9" ht="60" x14ac:dyDescent="0.25">
      <c r="A22" s="129" t="s">
        <v>233</v>
      </c>
      <c r="B22" s="69" t="s">
        <v>62</v>
      </c>
      <c r="C22" s="130" t="s">
        <v>63</v>
      </c>
      <c r="D22" s="131">
        <v>400000</v>
      </c>
      <c r="E22" s="62">
        <v>500000</v>
      </c>
      <c r="F22" s="62">
        <v>750000</v>
      </c>
      <c r="G22" s="132">
        <v>1211374</v>
      </c>
      <c r="H22" s="127">
        <v>1170181</v>
      </c>
      <c r="I22" s="128">
        <f t="shared" si="0"/>
        <v>4031555</v>
      </c>
    </row>
    <row r="23" spans="1:9" ht="45" x14ac:dyDescent="0.25">
      <c r="A23" s="129" t="s">
        <v>225</v>
      </c>
      <c r="B23" s="69" t="s">
        <v>64</v>
      </c>
      <c r="C23" s="130" t="s">
        <v>65</v>
      </c>
      <c r="D23" s="131">
        <v>350000</v>
      </c>
      <c r="E23" s="62">
        <v>500000</v>
      </c>
      <c r="F23" s="62">
        <v>500000</v>
      </c>
      <c r="G23" s="132">
        <v>658000</v>
      </c>
      <c r="H23" s="127">
        <v>565000</v>
      </c>
      <c r="I23" s="128">
        <f t="shared" si="0"/>
        <v>2573000</v>
      </c>
    </row>
    <row r="24" spans="1:9" x14ac:dyDescent="0.25">
      <c r="A24" s="129" t="s">
        <v>39</v>
      </c>
      <c r="B24" s="69" t="s">
        <v>66</v>
      </c>
      <c r="C24" s="130" t="s">
        <v>67</v>
      </c>
      <c r="D24" s="131">
        <v>0</v>
      </c>
      <c r="E24" s="62">
        <v>0</v>
      </c>
      <c r="F24" s="62">
        <v>0</v>
      </c>
      <c r="G24" s="132">
        <v>418000</v>
      </c>
      <c r="H24" s="127">
        <v>0</v>
      </c>
      <c r="I24" s="128">
        <f t="shared" si="0"/>
        <v>418000</v>
      </c>
    </row>
    <row r="25" spans="1:9" ht="60" x14ac:dyDescent="0.25">
      <c r="A25" s="129" t="s">
        <v>238</v>
      </c>
      <c r="B25" s="69" t="s">
        <v>68</v>
      </c>
      <c r="C25" s="130" t="s">
        <v>69</v>
      </c>
      <c r="D25" s="131">
        <v>2000000</v>
      </c>
      <c r="E25" s="62">
        <v>2000000</v>
      </c>
      <c r="F25" s="62">
        <v>2000000</v>
      </c>
      <c r="G25" s="132">
        <v>2450000</v>
      </c>
      <c r="H25" s="127">
        <v>2191560</v>
      </c>
      <c r="I25" s="128">
        <f t="shared" si="0"/>
        <v>10641560</v>
      </c>
    </row>
    <row r="26" spans="1:9" ht="30" x14ac:dyDescent="0.25">
      <c r="A26" s="129" t="s">
        <v>36</v>
      </c>
      <c r="B26" s="69" t="s">
        <v>70</v>
      </c>
      <c r="C26" s="130" t="s">
        <v>71</v>
      </c>
      <c r="D26" s="128">
        <v>0</v>
      </c>
      <c r="E26" s="62">
        <v>0</v>
      </c>
      <c r="F26" s="62">
        <v>0</v>
      </c>
      <c r="G26" s="132">
        <v>25000</v>
      </c>
      <c r="H26" s="127">
        <v>45000</v>
      </c>
      <c r="I26" s="128">
        <f t="shared" si="0"/>
        <v>70000</v>
      </c>
    </row>
    <row r="27" spans="1:9" x14ac:dyDescent="0.25">
      <c r="A27" s="129" t="s">
        <v>74</v>
      </c>
      <c r="B27" s="69" t="s">
        <v>72</v>
      </c>
      <c r="C27" s="130" t="s">
        <v>73</v>
      </c>
      <c r="D27" s="128">
        <v>0</v>
      </c>
      <c r="E27" s="62">
        <v>0</v>
      </c>
      <c r="F27" s="62">
        <v>0</v>
      </c>
      <c r="G27" s="132">
        <v>55272</v>
      </c>
      <c r="H27" s="127">
        <v>0</v>
      </c>
      <c r="I27" s="128">
        <f t="shared" si="0"/>
        <v>55272</v>
      </c>
    </row>
    <row r="28" spans="1:9" ht="60" x14ac:dyDescent="0.25">
      <c r="A28" s="129" t="s">
        <v>231</v>
      </c>
      <c r="B28" s="69" t="s">
        <v>75</v>
      </c>
      <c r="C28" s="130" t="s">
        <v>76</v>
      </c>
      <c r="D28" s="131">
        <v>250000</v>
      </c>
      <c r="E28" s="62">
        <v>450000</v>
      </c>
      <c r="F28" s="62">
        <v>1001420</v>
      </c>
      <c r="G28" s="132">
        <v>1001410</v>
      </c>
      <c r="H28" s="127">
        <v>1001420</v>
      </c>
      <c r="I28" s="128">
        <f t="shared" si="0"/>
        <v>3704250</v>
      </c>
    </row>
    <row r="29" spans="1:9" ht="45" x14ac:dyDescent="0.25">
      <c r="A29" s="129" t="s">
        <v>209</v>
      </c>
      <c r="B29" s="69" t="s">
        <v>77</v>
      </c>
      <c r="C29" s="130" t="s">
        <v>78</v>
      </c>
      <c r="D29" s="131">
        <v>0</v>
      </c>
      <c r="E29" s="62">
        <v>600000</v>
      </c>
      <c r="F29" s="62">
        <v>0</v>
      </c>
      <c r="G29" s="132">
        <v>200000</v>
      </c>
      <c r="H29" s="127">
        <v>154000</v>
      </c>
      <c r="I29" s="128">
        <f t="shared" si="0"/>
        <v>954000</v>
      </c>
    </row>
    <row r="30" spans="1:9" x14ac:dyDescent="0.25">
      <c r="A30" s="129" t="s">
        <v>31</v>
      </c>
      <c r="B30" s="69" t="s">
        <v>79</v>
      </c>
      <c r="C30" s="130" t="s">
        <v>80</v>
      </c>
      <c r="D30" s="131">
        <v>0</v>
      </c>
      <c r="E30" s="62">
        <v>0</v>
      </c>
      <c r="F30" s="62">
        <v>0</v>
      </c>
      <c r="G30" s="132">
        <v>211000</v>
      </c>
      <c r="H30" s="127">
        <v>0</v>
      </c>
      <c r="I30" s="128">
        <f t="shared" si="0"/>
        <v>211000</v>
      </c>
    </row>
    <row r="31" spans="1:9" ht="30" x14ac:dyDescent="0.25">
      <c r="A31" s="129" t="s">
        <v>183</v>
      </c>
      <c r="B31" s="69" t="s">
        <v>81</v>
      </c>
      <c r="C31" s="130" t="s">
        <v>82</v>
      </c>
      <c r="D31" s="131">
        <v>450000</v>
      </c>
      <c r="E31" s="62">
        <v>0</v>
      </c>
      <c r="F31" s="62">
        <v>0</v>
      </c>
      <c r="G31" s="132">
        <v>147000</v>
      </c>
      <c r="H31" s="127">
        <v>0</v>
      </c>
      <c r="I31" s="128">
        <f t="shared" si="0"/>
        <v>597000</v>
      </c>
    </row>
    <row r="32" spans="1:9" x14ac:dyDescent="0.25">
      <c r="A32" s="129" t="s">
        <v>74</v>
      </c>
      <c r="B32" s="69" t="s">
        <v>83</v>
      </c>
      <c r="C32" s="130" t="s">
        <v>84</v>
      </c>
      <c r="D32" s="131"/>
      <c r="E32" s="62">
        <v>0</v>
      </c>
      <c r="F32" s="62">
        <v>0</v>
      </c>
      <c r="G32" s="132">
        <v>79209</v>
      </c>
      <c r="H32" s="127">
        <v>0</v>
      </c>
      <c r="I32" s="128">
        <f t="shared" si="0"/>
        <v>79209</v>
      </c>
    </row>
    <row r="33" spans="1:9" ht="45" x14ac:dyDescent="0.25">
      <c r="A33" s="129" t="s">
        <v>223</v>
      </c>
      <c r="B33" s="69" t="s">
        <v>85</v>
      </c>
      <c r="C33" s="130" t="s">
        <v>86</v>
      </c>
      <c r="D33" s="131">
        <v>522000</v>
      </c>
      <c r="E33" s="127">
        <v>522000</v>
      </c>
      <c r="F33" s="62">
        <v>522000</v>
      </c>
      <c r="G33" s="132">
        <v>658000</v>
      </c>
      <c r="H33" s="127">
        <v>676400</v>
      </c>
      <c r="I33" s="128">
        <f t="shared" si="0"/>
        <v>2900400</v>
      </c>
    </row>
    <row r="34" spans="1:9" x14ac:dyDescent="0.25">
      <c r="A34" s="129" t="s">
        <v>36</v>
      </c>
      <c r="B34" s="69" t="s">
        <v>87</v>
      </c>
      <c r="C34" s="130" t="s">
        <v>88</v>
      </c>
      <c r="D34" s="131">
        <v>1000000</v>
      </c>
      <c r="E34" s="62">
        <v>0</v>
      </c>
      <c r="F34" s="62">
        <v>1000000</v>
      </c>
      <c r="G34" s="132">
        <v>2224740</v>
      </c>
      <c r="H34" s="127">
        <v>0</v>
      </c>
      <c r="I34" s="128">
        <f t="shared" si="0"/>
        <v>4224740</v>
      </c>
    </row>
    <row r="35" spans="1:9" x14ac:dyDescent="0.25">
      <c r="A35" s="129" t="s">
        <v>42</v>
      </c>
      <c r="B35" s="69" t="s">
        <v>89</v>
      </c>
      <c r="C35" s="130" t="s">
        <v>90</v>
      </c>
      <c r="D35" s="131">
        <v>130000</v>
      </c>
      <c r="E35" s="62">
        <v>110000</v>
      </c>
      <c r="F35" s="62">
        <v>110000</v>
      </c>
      <c r="G35" s="132">
        <v>108000</v>
      </c>
      <c r="H35" s="127">
        <v>114000</v>
      </c>
      <c r="I35" s="128">
        <f t="shared" si="0"/>
        <v>572000</v>
      </c>
    </row>
    <row r="36" spans="1:9" ht="30" x14ac:dyDescent="0.25">
      <c r="A36" s="129" t="s">
        <v>39</v>
      </c>
      <c r="B36" s="69" t="s">
        <v>91</v>
      </c>
      <c r="C36" s="130" t="s">
        <v>92</v>
      </c>
      <c r="D36" s="131">
        <v>450000</v>
      </c>
      <c r="E36" s="62">
        <v>500000</v>
      </c>
      <c r="F36" s="62">
        <v>500000</v>
      </c>
      <c r="G36" s="132">
        <v>340000</v>
      </c>
      <c r="H36" s="127">
        <v>0</v>
      </c>
      <c r="I36" s="128">
        <f t="shared" si="0"/>
        <v>1790000</v>
      </c>
    </row>
    <row r="37" spans="1:9" ht="45" x14ac:dyDescent="0.25">
      <c r="A37" s="129" t="s">
        <v>224</v>
      </c>
      <c r="B37" s="69" t="s">
        <v>93</v>
      </c>
      <c r="C37" s="130" t="s">
        <v>94</v>
      </c>
      <c r="D37" s="131">
        <v>7600000</v>
      </c>
      <c r="E37" s="62">
        <v>7600000</v>
      </c>
      <c r="F37" s="62">
        <v>7600000</v>
      </c>
      <c r="G37" s="132">
        <v>6930000</v>
      </c>
      <c r="H37" s="127">
        <f>8500000+33600</f>
        <v>8533600</v>
      </c>
      <c r="I37" s="128">
        <f t="shared" si="0"/>
        <v>38263600</v>
      </c>
    </row>
    <row r="38" spans="1:9" ht="30" x14ac:dyDescent="0.25">
      <c r="A38" s="129" t="s">
        <v>239</v>
      </c>
      <c r="B38" s="69" t="s">
        <v>95</v>
      </c>
      <c r="C38" s="130" t="s">
        <v>96</v>
      </c>
      <c r="D38" s="131">
        <v>0</v>
      </c>
      <c r="E38" s="62">
        <v>0</v>
      </c>
      <c r="F38" s="62">
        <v>0</v>
      </c>
      <c r="G38" s="132">
        <v>479749</v>
      </c>
      <c r="H38" s="127">
        <v>890000</v>
      </c>
      <c r="I38" s="128">
        <f t="shared" si="0"/>
        <v>1369749</v>
      </c>
    </row>
    <row r="39" spans="1:9" ht="45" x14ac:dyDescent="0.25">
      <c r="A39" s="129" t="s">
        <v>228</v>
      </c>
      <c r="B39" s="69" t="s">
        <v>97</v>
      </c>
      <c r="C39" s="130" t="s">
        <v>98</v>
      </c>
      <c r="D39" s="131">
        <v>0</v>
      </c>
      <c r="E39" s="62">
        <v>1350000</v>
      </c>
      <c r="F39" s="62">
        <v>1350000</v>
      </c>
      <c r="G39" s="132">
        <v>1086750</v>
      </c>
      <c r="H39" s="127">
        <v>1499600</v>
      </c>
      <c r="I39" s="128">
        <f t="shared" si="0"/>
        <v>5286350</v>
      </c>
    </row>
    <row r="40" spans="1:9" x14ac:dyDescent="0.25">
      <c r="A40" s="129" t="s">
        <v>74</v>
      </c>
      <c r="B40" s="69" t="s">
        <v>99</v>
      </c>
      <c r="C40" s="130" t="s">
        <v>100</v>
      </c>
      <c r="D40" s="131">
        <v>0</v>
      </c>
      <c r="E40" s="62">
        <v>0</v>
      </c>
      <c r="F40" s="62">
        <v>330000</v>
      </c>
      <c r="G40" s="132">
        <v>163800</v>
      </c>
      <c r="H40" s="127">
        <v>322812</v>
      </c>
      <c r="I40" s="128">
        <f t="shared" si="0"/>
        <v>816612</v>
      </c>
    </row>
    <row r="41" spans="1:9" ht="45" x14ac:dyDescent="0.25">
      <c r="A41" s="129" t="s">
        <v>226</v>
      </c>
      <c r="B41" s="69" t="s">
        <v>101</v>
      </c>
      <c r="C41" s="130" t="s">
        <v>102</v>
      </c>
      <c r="D41" s="131">
        <v>250000</v>
      </c>
      <c r="E41" s="62">
        <v>250000</v>
      </c>
      <c r="F41" s="62">
        <v>250000</v>
      </c>
      <c r="G41" s="132">
        <v>200900</v>
      </c>
      <c r="H41" s="127">
        <v>511000</v>
      </c>
      <c r="I41" s="128">
        <f t="shared" si="0"/>
        <v>1461900</v>
      </c>
    </row>
    <row r="42" spans="1:9" ht="30" x14ac:dyDescent="0.25">
      <c r="A42" s="129" t="s">
        <v>205</v>
      </c>
      <c r="B42" s="69" t="s">
        <v>103</v>
      </c>
      <c r="C42" s="130" t="s">
        <v>104</v>
      </c>
      <c r="D42" s="131">
        <v>0</v>
      </c>
      <c r="E42" s="62">
        <v>400000</v>
      </c>
      <c r="F42" s="62">
        <v>0</v>
      </c>
      <c r="G42" s="132">
        <v>563500</v>
      </c>
      <c r="H42" s="127">
        <v>0</v>
      </c>
      <c r="I42" s="128">
        <f t="shared" si="0"/>
        <v>963500</v>
      </c>
    </row>
    <row r="43" spans="1:9" ht="30" x14ac:dyDescent="0.25">
      <c r="A43" s="129" t="s">
        <v>31</v>
      </c>
      <c r="B43" s="69" t="s">
        <v>105</v>
      </c>
      <c r="C43" s="130" t="s">
        <v>106</v>
      </c>
      <c r="D43" s="131"/>
      <c r="E43" s="62">
        <v>0</v>
      </c>
      <c r="F43" s="62">
        <v>0</v>
      </c>
      <c r="G43" s="132">
        <v>500000</v>
      </c>
      <c r="H43" s="127">
        <v>0</v>
      </c>
      <c r="I43" s="128">
        <f t="shared" si="0"/>
        <v>500000</v>
      </c>
    </row>
    <row r="44" spans="1:9" ht="45" x14ac:dyDescent="0.25">
      <c r="A44" s="129" t="s">
        <v>204</v>
      </c>
      <c r="B44" s="69" t="s">
        <v>107</v>
      </c>
      <c r="C44" s="130" t="s">
        <v>108</v>
      </c>
      <c r="D44" s="131">
        <v>300000</v>
      </c>
      <c r="E44" s="62">
        <v>300000</v>
      </c>
      <c r="F44" s="62">
        <v>0</v>
      </c>
      <c r="G44" s="132">
        <v>286204</v>
      </c>
      <c r="H44" s="127">
        <v>350000</v>
      </c>
      <c r="I44" s="128">
        <f t="shared" si="0"/>
        <v>1236204</v>
      </c>
    </row>
    <row r="45" spans="1:9" ht="30" x14ac:dyDescent="0.25">
      <c r="A45" s="129" t="s">
        <v>39</v>
      </c>
      <c r="B45" s="69" t="s">
        <v>109</v>
      </c>
      <c r="C45" s="130" t="s">
        <v>110</v>
      </c>
      <c r="D45" s="131">
        <v>1400000</v>
      </c>
      <c r="E45" s="62">
        <v>1600000</v>
      </c>
      <c r="F45" s="62">
        <v>1600000</v>
      </c>
      <c r="G45" s="132">
        <v>1450000</v>
      </c>
      <c r="H45" s="127">
        <v>1590400</v>
      </c>
      <c r="I45" s="128">
        <f t="shared" si="0"/>
        <v>7640400</v>
      </c>
    </row>
    <row r="46" spans="1:9" ht="30" x14ac:dyDescent="0.25">
      <c r="A46" s="129" t="s">
        <v>42</v>
      </c>
      <c r="B46" s="69" t="s">
        <v>111</v>
      </c>
      <c r="C46" s="130" t="s">
        <v>112</v>
      </c>
      <c r="D46" s="131">
        <v>2000000</v>
      </c>
      <c r="E46" s="62">
        <v>2000000</v>
      </c>
      <c r="F46" s="62">
        <v>3000000</v>
      </c>
      <c r="G46" s="132">
        <v>3500000</v>
      </c>
      <c r="H46" s="127">
        <v>5000000</v>
      </c>
      <c r="I46" s="128">
        <f t="shared" si="0"/>
        <v>15500000</v>
      </c>
    </row>
    <row r="47" spans="1:9" ht="30" x14ac:dyDescent="0.25">
      <c r="A47" s="129" t="s">
        <v>240</v>
      </c>
      <c r="B47" s="69" t="s">
        <v>113</v>
      </c>
      <c r="C47" s="130" t="s">
        <v>114</v>
      </c>
      <c r="D47" s="131">
        <v>0</v>
      </c>
      <c r="E47" s="62">
        <v>0</v>
      </c>
      <c r="F47" s="62">
        <v>0</v>
      </c>
      <c r="G47" s="132">
        <v>943950</v>
      </c>
      <c r="H47" s="127">
        <v>1282947</v>
      </c>
      <c r="I47" s="128">
        <f t="shared" si="0"/>
        <v>2226897</v>
      </c>
    </row>
    <row r="48" spans="1:9" x14ac:dyDescent="0.25">
      <c r="A48" s="129" t="s">
        <v>117</v>
      </c>
      <c r="B48" s="69" t="s">
        <v>115</v>
      </c>
      <c r="C48" s="130" t="s">
        <v>116</v>
      </c>
      <c r="D48" s="131">
        <v>0</v>
      </c>
      <c r="E48" s="62">
        <v>0</v>
      </c>
      <c r="F48" s="62">
        <v>0</v>
      </c>
      <c r="G48" s="132">
        <v>500000</v>
      </c>
      <c r="H48" s="127">
        <v>0</v>
      </c>
      <c r="I48" s="128">
        <f t="shared" si="0"/>
        <v>500000</v>
      </c>
    </row>
    <row r="49" spans="1:9" x14ac:dyDescent="0.25">
      <c r="A49" s="129" t="s">
        <v>39</v>
      </c>
      <c r="B49" s="69" t="s">
        <v>118</v>
      </c>
      <c r="C49" s="130" t="s">
        <v>119</v>
      </c>
      <c r="D49" s="131">
        <v>0</v>
      </c>
      <c r="E49" s="62">
        <v>0</v>
      </c>
      <c r="F49" s="62">
        <v>0</v>
      </c>
      <c r="G49" s="132">
        <v>316500</v>
      </c>
      <c r="H49" s="127">
        <v>0</v>
      </c>
      <c r="I49" s="128">
        <f t="shared" si="0"/>
        <v>316500</v>
      </c>
    </row>
    <row r="50" spans="1:9" x14ac:dyDescent="0.25">
      <c r="A50" s="129" t="s">
        <v>36</v>
      </c>
      <c r="B50" s="69" t="s">
        <v>120</v>
      </c>
      <c r="C50" s="130" t="s">
        <v>121</v>
      </c>
      <c r="D50" s="131">
        <v>0</v>
      </c>
      <c r="E50" s="62">
        <v>0</v>
      </c>
      <c r="F50" s="62">
        <v>0</v>
      </c>
      <c r="G50" s="132">
        <v>93555</v>
      </c>
      <c r="H50" s="127">
        <v>0</v>
      </c>
      <c r="I50" s="128">
        <f t="shared" si="0"/>
        <v>93555</v>
      </c>
    </row>
    <row r="51" spans="1:9" ht="30" x14ac:dyDescent="0.25">
      <c r="A51" s="129" t="s">
        <v>230</v>
      </c>
      <c r="B51" s="69" t="s">
        <v>122</v>
      </c>
      <c r="C51" s="130" t="s">
        <v>123</v>
      </c>
      <c r="D51" s="131">
        <v>800000</v>
      </c>
      <c r="E51" s="62">
        <v>900000</v>
      </c>
      <c r="F51" s="62">
        <v>900000</v>
      </c>
      <c r="G51" s="132">
        <v>500000</v>
      </c>
      <c r="H51" s="127">
        <v>0</v>
      </c>
      <c r="I51" s="128">
        <f t="shared" si="0"/>
        <v>3100000</v>
      </c>
    </row>
    <row r="52" spans="1:9" x14ac:dyDescent="0.25">
      <c r="A52" s="129" t="s">
        <v>31</v>
      </c>
      <c r="B52" s="69" t="s">
        <v>124</v>
      </c>
      <c r="C52" s="130" t="s">
        <v>125</v>
      </c>
      <c r="D52" s="131">
        <v>0</v>
      </c>
      <c r="E52" s="62">
        <v>0</v>
      </c>
      <c r="F52" s="62">
        <v>0</v>
      </c>
      <c r="G52" s="132">
        <v>393932</v>
      </c>
      <c r="H52" s="127">
        <v>0</v>
      </c>
      <c r="I52" s="128">
        <f t="shared" si="0"/>
        <v>393932</v>
      </c>
    </row>
    <row r="53" spans="1:9" ht="30" x14ac:dyDescent="0.25">
      <c r="A53" s="129" t="s">
        <v>117</v>
      </c>
      <c r="B53" s="69" t="s">
        <v>126</v>
      </c>
      <c r="C53" s="130" t="s">
        <v>127</v>
      </c>
      <c r="D53" s="131">
        <v>0</v>
      </c>
      <c r="E53" s="62">
        <v>0</v>
      </c>
      <c r="F53" s="62">
        <v>0</v>
      </c>
      <c r="G53" s="132">
        <v>46900</v>
      </c>
      <c r="H53" s="127">
        <v>0</v>
      </c>
      <c r="I53" s="128">
        <f t="shared" si="0"/>
        <v>46900</v>
      </c>
    </row>
    <row r="54" spans="1:9" x14ac:dyDescent="0.25">
      <c r="A54" s="129" t="s">
        <v>45</v>
      </c>
      <c r="B54" s="69" t="s">
        <v>128</v>
      </c>
      <c r="C54" s="130" t="s">
        <v>129</v>
      </c>
      <c r="D54" s="131">
        <v>0</v>
      </c>
      <c r="E54" s="62">
        <v>0</v>
      </c>
      <c r="F54" s="62">
        <v>0</v>
      </c>
      <c r="G54" s="132">
        <v>280000</v>
      </c>
      <c r="H54" s="127">
        <v>0</v>
      </c>
      <c r="I54" s="128">
        <f t="shared" si="0"/>
        <v>280000</v>
      </c>
    </row>
    <row r="55" spans="1:9" ht="30" x14ac:dyDescent="0.25">
      <c r="A55" s="129" t="s">
        <v>31</v>
      </c>
      <c r="B55" s="69" t="s">
        <v>130</v>
      </c>
      <c r="C55" s="130" t="s">
        <v>131</v>
      </c>
      <c r="D55" s="131">
        <v>0</v>
      </c>
      <c r="E55" s="62">
        <v>0</v>
      </c>
      <c r="F55" s="62">
        <v>0</v>
      </c>
      <c r="G55" s="132">
        <v>441014</v>
      </c>
      <c r="H55" s="127">
        <v>0</v>
      </c>
      <c r="I55" s="128">
        <f t="shared" si="0"/>
        <v>441014</v>
      </c>
    </row>
    <row r="56" spans="1:9" ht="30" x14ac:dyDescent="0.25">
      <c r="A56" s="129" t="s">
        <v>229</v>
      </c>
      <c r="B56" s="69" t="s">
        <v>132</v>
      </c>
      <c r="C56" s="130" t="s">
        <v>133</v>
      </c>
      <c r="D56" s="131">
        <v>0</v>
      </c>
      <c r="E56" s="62">
        <v>300000</v>
      </c>
      <c r="F56" s="62">
        <v>300000</v>
      </c>
      <c r="G56" s="132">
        <v>276700</v>
      </c>
      <c r="H56" s="127">
        <v>108465</v>
      </c>
      <c r="I56" s="128">
        <f t="shared" si="0"/>
        <v>985165</v>
      </c>
    </row>
    <row r="57" spans="1:9" ht="30" x14ac:dyDescent="0.25">
      <c r="A57" s="129" t="s">
        <v>39</v>
      </c>
      <c r="B57" s="69" t="s">
        <v>134</v>
      </c>
      <c r="C57" s="130" t="s">
        <v>135</v>
      </c>
      <c r="D57" s="131">
        <v>4400000</v>
      </c>
      <c r="E57" s="62">
        <v>4400000</v>
      </c>
      <c r="F57" s="62">
        <v>4235000</v>
      </c>
      <c r="G57" s="132">
        <v>3500000</v>
      </c>
      <c r="H57" s="127">
        <v>3746600</v>
      </c>
      <c r="I57" s="128">
        <f t="shared" si="0"/>
        <v>20281600</v>
      </c>
    </row>
    <row r="58" spans="1:9" x14ac:dyDescent="0.25">
      <c r="A58" s="129" t="s">
        <v>138</v>
      </c>
      <c r="B58" s="69" t="s">
        <v>136</v>
      </c>
      <c r="C58" s="130" t="s">
        <v>137</v>
      </c>
      <c r="D58" s="131">
        <v>0</v>
      </c>
      <c r="E58" s="62">
        <v>0</v>
      </c>
      <c r="F58" s="62">
        <v>0</v>
      </c>
      <c r="G58" s="132">
        <v>0</v>
      </c>
      <c r="H58" s="127">
        <v>119000</v>
      </c>
      <c r="I58" s="128">
        <f t="shared" si="0"/>
        <v>119000</v>
      </c>
    </row>
    <row r="59" spans="1:9" x14ac:dyDescent="0.25">
      <c r="A59" s="129" t="s">
        <v>31</v>
      </c>
      <c r="B59" s="69" t="s">
        <v>139</v>
      </c>
      <c r="C59" s="130" t="s">
        <v>140</v>
      </c>
      <c r="D59" s="131">
        <v>0</v>
      </c>
      <c r="E59" s="62">
        <v>0</v>
      </c>
      <c r="F59" s="62">
        <v>0</v>
      </c>
      <c r="G59" s="132">
        <v>0</v>
      </c>
      <c r="H59" s="132">
        <v>457000</v>
      </c>
      <c r="I59" s="128">
        <f t="shared" si="0"/>
        <v>457000</v>
      </c>
    </row>
    <row r="60" spans="1:9" x14ac:dyDescent="0.25">
      <c r="A60" s="129" t="s">
        <v>39</v>
      </c>
      <c r="B60" s="69" t="s">
        <v>141</v>
      </c>
      <c r="C60" s="130" t="s">
        <v>142</v>
      </c>
      <c r="D60" s="131">
        <v>0</v>
      </c>
      <c r="E60" s="62">
        <v>0</v>
      </c>
      <c r="F60" s="62">
        <v>0</v>
      </c>
      <c r="G60" s="132">
        <v>0</v>
      </c>
      <c r="H60" s="132">
        <v>307530</v>
      </c>
      <c r="I60" s="128">
        <f t="shared" si="0"/>
        <v>307530</v>
      </c>
    </row>
    <row r="61" spans="1:9" s="34" customFormat="1" x14ac:dyDescent="0.25">
      <c r="A61" s="129" t="s">
        <v>145</v>
      </c>
      <c r="B61" s="69" t="s">
        <v>143</v>
      </c>
      <c r="C61" s="130" t="s">
        <v>144</v>
      </c>
      <c r="D61" s="127">
        <v>0</v>
      </c>
      <c r="E61" s="62">
        <v>0</v>
      </c>
      <c r="F61" s="62"/>
      <c r="G61" s="132">
        <v>0</v>
      </c>
      <c r="H61" s="132">
        <v>130480</v>
      </c>
      <c r="I61" s="128">
        <f t="shared" si="0"/>
        <v>130480</v>
      </c>
    </row>
    <row r="62" spans="1:9" ht="45" x14ac:dyDescent="0.25">
      <c r="A62" s="129" t="s">
        <v>39</v>
      </c>
      <c r="B62" s="69" t="s">
        <v>146</v>
      </c>
      <c r="C62" s="130" t="s">
        <v>147</v>
      </c>
      <c r="D62" s="131">
        <v>500000</v>
      </c>
      <c r="E62" s="62">
        <v>300000</v>
      </c>
      <c r="F62" s="62">
        <v>300000</v>
      </c>
      <c r="G62" s="132">
        <v>0</v>
      </c>
      <c r="H62" s="132">
        <v>692300</v>
      </c>
      <c r="I62" s="128">
        <f t="shared" si="0"/>
        <v>1792300</v>
      </c>
    </row>
    <row r="63" spans="1:9" x14ac:dyDescent="0.25">
      <c r="A63" s="129" t="s">
        <v>31</v>
      </c>
      <c r="B63" s="69" t="s">
        <v>148</v>
      </c>
      <c r="C63" s="130" t="s">
        <v>149</v>
      </c>
      <c r="D63" s="131">
        <v>0</v>
      </c>
      <c r="E63" s="127">
        <v>0</v>
      </c>
      <c r="F63" s="127">
        <v>0</v>
      </c>
      <c r="G63" s="132">
        <v>0</v>
      </c>
      <c r="H63" s="132">
        <v>611317</v>
      </c>
      <c r="I63" s="128">
        <f t="shared" si="0"/>
        <v>611317</v>
      </c>
    </row>
    <row r="64" spans="1:9" x14ac:dyDescent="0.25">
      <c r="A64" s="129" t="s">
        <v>36</v>
      </c>
      <c r="B64" s="69" t="s">
        <v>150</v>
      </c>
      <c r="C64" s="130" t="s">
        <v>151</v>
      </c>
      <c r="D64" s="131">
        <v>0</v>
      </c>
      <c r="E64" s="127">
        <v>0</v>
      </c>
      <c r="F64" s="127">
        <v>0</v>
      </c>
      <c r="G64" s="132">
        <v>0</v>
      </c>
      <c r="H64" s="132">
        <v>502614</v>
      </c>
      <c r="I64" s="128">
        <f t="shared" si="0"/>
        <v>502614</v>
      </c>
    </row>
    <row r="65" spans="1:9" ht="30" x14ac:dyDescent="0.25">
      <c r="A65" s="129" t="s">
        <v>31</v>
      </c>
      <c r="B65" s="69" t="s">
        <v>152</v>
      </c>
      <c r="C65" s="130" t="s">
        <v>153</v>
      </c>
      <c r="D65" s="131">
        <v>0</v>
      </c>
      <c r="E65" s="127">
        <v>0</v>
      </c>
      <c r="F65" s="127">
        <v>0</v>
      </c>
      <c r="G65" s="132">
        <v>0</v>
      </c>
      <c r="H65" s="127">
        <v>1830404</v>
      </c>
      <c r="I65" s="128">
        <f t="shared" si="0"/>
        <v>1830404</v>
      </c>
    </row>
    <row r="66" spans="1:9" ht="30" x14ac:dyDescent="0.25">
      <c r="A66" s="129" t="s">
        <v>31</v>
      </c>
      <c r="B66" s="69" t="s">
        <v>154</v>
      </c>
      <c r="C66" s="130" t="s">
        <v>155</v>
      </c>
      <c r="D66" s="131">
        <v>0</v>
      </c>
      <c r="E66" s="127">
        <v>0</v>
      </c>
      <c r="F66" s="127">
        <v>0</v>
      </c>
      <c r="G66" s="132">
        <v>0</v>
      </c>
      <c r="H66" s="132">
        <v>633828.54</v>
      </c>
      <c r="I66" s="128">
        <f t="shared" si="0"/>
        <v>633828.54</v>
      </c>
    </row>
    <row r="67" spans="1:9" ht="30" x14ac:dyDescent="0.25">
      <c r="A67" s="129" t="s">
        <v>31</v>
      </c>
      <c r="B67" s="69" t="s">
        <v>156</v>
      </c>
      <c r="C67" s="130" t="s">
        <v>157</v>
      </c>
      <c r="D67" s="131">
        <v>0</v>
      </c>
      <c r="E67" s="127">
        <v>0</v>
      </c>
      <c r="F67" s="127">
        <v>0</v>
      </c>
      <c r="G67" s="132">
        <v>0</v>
      </c>
      <c r="H67" s="132">
        <v>627190</v>
      </c>
      <c r="I67" s="128">
        <f t="shared" si="0"/>
        <v>627190</v>
      </c>
    </row>
    <row r="68" spans="1:9" x14ac:dyDescent="0.25">
      <c r="A68" s="129" t="s">
        <v>145</v>
      </c>
      <c r="B68" s="69" t="s">
        <v>158</v>
      </c>
      <c r="C68" s="130" t="s">
        <v>159</v>
      </c>
      <c r="D68" s="131">
        <v>0</v>
      </c>
      <c r="E68" s="127">
        <v>0</v>
      </c>
      <c r="F68" s="127">
        <v>0</v>
      </c>
      <c r="G68" s="132">
        <v>0</v>
      </c>
      <c r="H68" s="132">
        <v>373660</v>
      </c>
      <c r="I68" s="128">
        <f t="shared" si="0"/>
        <v>373660</v>
      </c>
    </row>
    <row r="69" spans="1:9" x14ac:dyDescent="0.25">
      <c r="A69" s="129" t="s">
        <v>138</v>
      </c>
      <c r="B69" s="69" t="s">
        <v>160</v>
      </c>
      <c r="C69" s="130" t="s">
        <v>161</v>
      </c>
      <c r="D69" s="131">
        <v>0</v>
      </c>
      <c r="E69" s="127">
        <v>0</v>
      </c>
      <c r="F69" s="127">
        <v>0</v>
      </c>
      <c r="G69" s="132">
        <v>0</v>
      </c>
      <c r="H69" s="132">
        <v>1518024</v>
      </c>
      <c r="I69" s="128">
        <f t="shared" si="0"/>
        <v>1518024</v>
      </c>
    </row>
    <row r="70" spans="1:9" ht="30" x14ac:dyDescent="0.25">
      <c r="A70" s="129" t="s">
        <v>138</v>
      </c>
      <c r="B70" s="69" t="s">
        <v>162</v>
      </c>
      <c r="C70" s="130" t="s">
        <v>163</v>
      </c>
      <c r="D70" s="131">
        <v>0</v>
      </c>
      <c r="E70" s="127">
        <v>0</v>
      </c>
      <c r="F70" s="127">
        <v>0</v>
      </c>
      <c r="G70" s="132">
        <v>0</v>
      </c>
      <c r="H70" s="132">
        <v>574840</v>
      </c>
      <c r="I70" s="128">
        <f t="shared" si="0"/>
        <v>574840</v>
      </c>
    </row>
    <row r="71" spans="1:9" x14ac:dyDescent="0.25">
      <c r="A71" s="129" t="s">
        <v>138</v>
      </c>
      <c r="B71" s="69" t="s">
        <v>164</v>
      </c>
      <c r="C71" s="130" t="s">
        <v>165</v>
      </c>
      <c r="D71" s="131">
        <v>0</v>
      </c>
      <c r="E71" s="127">
        <v>0</v>
      </c>
      <c r="F71" s="127">
        <v>0</v>
      </c>
      <c r="G71" s="132">
        <v>0</v>
      </c>
      <c r="H71" s="132">
        <v>259070</v>
      </c>
      <c r="I71" s="128">
        <f t="shared" ref="I71:I99" si="1">SUM(D71:H71)</f>
        <v>259070</v>
      </c>
    </row>
    <row r="72" spans="1:9" ht="45" x14ac:dyDescent="0.25">
      <c r="A72" s="129" t="s">
        <v>241</v>
      </c>
      <c r="B72" s="69" t="s">
        <v>166</v>
      </c>
      <c r="C72" s="130" t="s">
        <v>167</v>
      </c>
      <c r="D72" s="131">
        <v>350000</v>
      </c>
      <c r="E72" s="62">
        <v>400000</v>
      </c>
      <c r="F72" s="62">
        <v>400000</v>
      </c>
      <c r="G72" s="132">
        <v>0</v>
      </c>
      <c r="H72" s="132">
        <v>630000</v>
      </c>
      <c r="I72" s="128">
        <f t="shared" si="1"/>
        <v>1780000</v>
      </c>
    </row>
    <row r="73" spans="1:9" x14ac:dyDescent="0.25">
      <c r="A73" s="129" t="s">
        <v>36</v>
      </c>
      <c r="B73" s="69" t="s">
        <v>168</v>
      </c>
      <c r="C73" s="130" t="s">
        <v>169</v>
      </c>
      <c r="D73" s="131">
        <v>0</v>
      </c>
      <c r="E73" s="127">
        <v>0</v>
      </c>
      <c r="F73" s="62">
        <v>0</v>
      </c>
      <c r="G73" s="132">
        <v>0</v>
      </c>
      <c r="H73" s="132">
        <v>445900</v>
      </c>
      <c r="I73" s="128">
        <f t="shared" si="1"/>
        <v>445900</v>
      </c>
    </row>
    <row r="74" spans="1:9" ht="30" x14ac:dyDescent="0.25">
      <c r="A74" s="129" t="s">
        <v>145</v>
      </c>
      <c r="B74" s="69" t="s">
        <v>170</v>
      </c>
      <c r="C74" s="130" t="s">
        <v>171</v>
      </c>
      <c r="D74" s="131">
        <v>0</v>
      </c>
      <c r="E74" s="127">
        <v>0</v>
      </c>
      <c r="F74" s="62">
        <v>0</v>
      </c>
      <c r="G74" s="132">
        <v>0</v>
      </c>
      <c r="H74" s="132">
        <v>294938</v>
      </c>
      <c r="I74" s="128">
        <f t="shared" si="1"/>
        <v>294938</v>
      </c>
    </row>
    <row r="75" spans="1:9" x14ac:dyDescent="0.25">
      <c r="A75" s="129" t="s">
        <v>138</v>
      </c>
      <c r="B75" s="69" t="s">
        <v>172</v>
      </c>
      <c r="C75" s="130" t="s">
        <v>173</v>
      </c>
      <c r="D75" s="131">
        <v>0</v>
      </c>
      <c r="E75" s="127">
        <v>0</v>
      </c>
      <c r="F75" s="62">
        <v>0</v>
      </c>
      <c r="G75" s="132">
        <v>0</v>
      </c>
      <c r="H75" s="132">
        <v>196000</v>
      </c>
      <c r="I75" s="128">
        <f t="shared" si="1"/>
        <v>196000</v>
      </c>
    </row>
    <row r="76" spans="1:9" x14ac:dyDescent="0.25">
      <c r="A76" s="129" t="s">
        <v>138</v>
      </c>
      <c r="B76" s="69" t="s">
        <v>174</v>
      </c>
      <c r="C76" s="130" t="s">
        <v>175</v>
      </c>
      <c r="D76" s="131">
        <v>0</v>
      </c>
      <c r="E76" s="127">
        <v>0</v>
      </c>
      <c r="F76" s="62">
        <v>0</v>
      </c>
      <c r="G76" s="132">
        <v>0</v>
      </c>
      <c r="H76" s="132">
        <v>364000</v>
      </c>
      <c r="I76" s="128">
        <f t="shared" si="1"/>
        <v>364000</v>
      </c>
    </row>
    <row r="77" spans="1:9" ht="30" x14ac:dyDescent="0.25">
      <c r="A77" s="129" t="s">
        <v>31</v>
      </c>
      <c r="B77" s="69" t="s">
        <v>176</v>
      </c>
      <c r="C77" s="130" t="s">
        <v>177</v>
      </c>
      <c r="D77" s="131">
        <v>0</v>
      </c>
      <c r="E77" s="127">
        <v>0</v>
      </c>
      <c r="F77" s="62">
        <v>0</v>
      </c>
      <c r="G77" s="132">
        <v>0</v>
      </c>
      <c r="H77" s="132">
        <v>210000</v>
      </c>
      <c r="I77" s="128">
        <f t="shared" si="1"/>
        <v>210000</v>
      </c>
    </row>
    <row r="78" spans="1:9" ht="30" x14ac:dyDescent="0.25">
      <c r="A78" s="129" t="s">
        <v>180</v>
      </c>
      <c r="B78" s="69" t="s">
        <v>178</v>
      </c>
      <c r="C78" s="130" t="s">
        <v>179</v>
      </c>
      <c r="D78" s="131">
        <v>0</v>
      </c>
      <c r="E78" s="127">
        <v>0</v>
      </c>
      <c r="F78" s="62">
        <v>0</v>
      </c>
      <c r="G78" s="132">
        <v>0</v>
      </c>
      <c r="H78" s="132">
        <v>2934108</v>
      </c>
      <c r="I78" s="128">
        <f t="shared" si="1"/>
        <v>2934108</v>
      </c>
    </row>
    <row r="79" spans="1:9" ht="30" x14ac:dyDescent="0.25">
      <c r="A79" s="129" t="s">
        <v>208</v>
      </c>
      <c r="B79" s="69" t="s">
        <v>184</v>
      </c>
      <c r="C79" s="130" t="s">
        <v>185</v>
      </c>
      <c r="D79" s="131">
        <v>700000</v>
      </c>
      <c r="E79" s="127">
        <v>400000</v>
      </c>
      <c r="F79" s="127">
        <v>0</v>
      </c>
      <c r="G79" s="132">
        <v>0</v>
      </c>
      <c r="H79" s="132">
        <v>0</v>
      </c>
      <c r="I79" s="128">
        <f t="shared" si="1"/>
        <v>1100000</v>
      </c>
    </row>
    <row r="80" spans="1:9" ht="30" x14ac:dyDescent="0.25">
      <c r="A80" s="129" t="s">
        <v>206</v>
      </c>
      <c r="B80" s="134" t="s">
        <v>186</v>
      </c>
      <c r="C80" s="135" t="s">
        <v>187</v>
      </c>
      <c r="D80" s="131">
        <v>250000</v>
      </c>
      <c r="E80" s="127">
        <v>160000</v>
      </c>
      <c r="F80" s="127">
        <v>0</v>
      </c>
      <c r="G80" s="132">
        <v>0</v>
      </c>
      <c r="H80" s="132">
        <v>0</v>
      </c>
      <c r="I80" s="128">
        <f t="shared" si="1"/>
        <v>410000</v>
      </c>
    </row>
    <row r="81" spans="1:9" ht="30" x14ac:dyDescent="0.25">
      <c r="A81" s="129" t="s">
        <v>45</v>
      </c>
      <c r="B81" s="134" t="s">
        <v>188</v>
      </c>
      <c r="C81" s="135" t="s">
        <v>189</v>
      </c>
      <c r="D81" s="131">
        <v>300000</v>
      </c>
      <c r="E81" s="127">
        <v>0</v>
      </c>
      <c r="F81" s="127">
        <v>0</v>
      </c>
      <c r="G81" s="132">
        <v>0</v>
      </c>
      <c r="H81" s="132">
        <v>0</v>
      </c>
      <c r="I81" s="128">
        <f t="shared" si="1"/>
        <v>300000</v>
      </c>
    </row>
    <row r="82" spans="1:9" ht="30" x14ac:dyDescent="0.25">
      <c r="A82" s="129" t="s">
        <v>36</v>
      </c>
      <c r="B82" s="134" t="s">
        <v>190</v>
      </c>
      <c r="C82" s="135" t="s">
        <v>191</v>
      </c>
      <c r="D82" s="131">
        <v>500000</v>
      </c>
      <c r="E82" s="127">
        <v>0</v>
      </c>
      <c r="F82" s="127">
        <v>0</v>
      </c>
      <c r="G82" s="132">
        <v>0</v>
      </c>
      <c r="H82" s="132">
        <v>0</v>
      </c>
      <c r="I82" s="128">
        <f t="shared" si="1"/>
        <v>500000</v>
      </c>
    </row>
    <row r="83" spans="1:9" ht="30" x14ac:dyDescent="0.25">
      <c r="A83" s="129" t="s">
        <v>207</v>
      </c>
      <c r="B83" s="134" t="s">
        <v>192</v>
      </c>
      <c r="C83" s="135" t="s">
        <v>193</v>
      </c>
      <c r="D83" s="131">
        <v>300000</v>
      </c>
      <c r="E83" s="127">
        <v>300000</v>
      </c>
      <c r="F83" s="127">
        <v>0</v>
      </c>
      <c r="G83" s="132">
        <v>0</v>
      </c>
      <c r="H83" s="132">
        <v>0</v>
      </c>
      <c r="I83" s="128">
        <f t="shared" si="1"/>
        <v>600000</v>
      </c>
    </row>
    <row r="84" spans="1:9" x14ac:dyDescent="0.25">
      <c r="A84" s="129" t="s">
        <v>36</v>
      </c>
      <c r="B84" s="134" t="s">
        <v>194</v>
      </c>
      <c r="C84" s="135" t="s">
        <v>195</v>
      </c>
      <c r="D84" s="131">
        <v>100000</v>
      </c>
      <c r="E84" s="127">
        <v>0</v>
      </c>
      <c r="F84" s="127"/>
      <c r="G84" s="132">
        <v>0</v>
      </c>
      <c r="H84" s="132">
        <v>0</v>
      </c>
      <c r="I84" s="128">
        <f t="shared" si="1"/>
        <v>100000</v>
      </c>
    </row>
    <row r="85" spans="1:9" x14ac:dyDescent="0.25">
      <c r="A85" s="129" t="s">
        <v>45</v>
      </c>
      <c r="B85" s="134" t="s">
        <v>196</v>
      </c>
      <c r="C85" s="135" t="s">
        <v>197</v>
      </c>
      <c r="D85" s="131">
        <v>200000</v>
      </c>
      <c r="E85" s="127">
        <v>0</v>
      </c>
      <c r="F85" s="127">
        <v>215000</v>
      </c>
      <c r="G85" s="132">
        <v>0</v>
      </c>
      <c r="H85" s="132">
        <v>0</v>
      </c>
      <c r="I85" s="128">
        <f t="shared" si="1"/>
        <v>415000</v>
      </c>
    </row>
    <row r="86" spans="1:9" x14ac:dyDescent="0.25">
      <c r="A86" s="129" t="s">
        <v>39</v>
      </c>
      <c r="B86" s="134" t="s">
        <v>198</v>
      </c>
      <c r="C86" s="135" t="s">
        <v>199</v>
      </c>
      <c r="D86" s="131">
        <v>124000</v>
      </c>
      <c r="E86" s="127">
        <v>0</v>
      </c>
      <c r="F86" s="127">
        <v>0</v>
      </c>
      <c r="G86" s="132">
        <v>0</v>
      </c>
      <c r="H86" s="132">
        <v>0</v>
      </c>
      <c r="I86" s="128">
        <f t="shared" si="1"/>
        <v>124000</v>
      </c>
    </row>
    <row r="87" spans="1:9" x14ac:dyDescent="0.25">
      <c r="A87" s="129" t="s">
        <v>45</v>
      </c>
      <c r="B87" s="134" t="s">
        <v>200</v>
      </c>
      <c r="C87" s="135" t="s">
        <v>201</v>
      </c>
      <c r="D87" s="131">
        <v>700000</v>
      </c>
      <c r="E87" s="127">
        <v>0</v>
      </c>
      <c r="F87" s="127">
        <v>0</v>
      </c>
      <c r="G87" s="132">
        <v>0</v>
      </c>
      <c r="H87" s="132">
        <v>0</v>
      </c>
      <c r="I87" s="128">
        <f t="shared" si="1"/>
        <v>700000</v>
      </c>
    </row>
    <row r="88" spans="1:9" ht="30" x14ac:dyDescent="0.25">
      <c r="A88" s="129" t="s">
        <v>232</v>
      </c>
      <c r="B88" s="134" t="s">
        <v>202</v>
      </c>
      <c r="C88" s="136" t="s">
        <v>203</v>
      </c>
      <c r="D88" s="131">
        <v>60000</v>
      </c>
      <c r="E88" s="127">
        <v>70000</v>
      </c>
      <c r="F88" s="127">
        <v>80000</v>
      </c>
      <c r="G88" s="132">
        <v>0</v>
      </c>
      <c r="H88" s="132">
        <v>0</v>
      </c>
      <c r="I88" s="128">
        <f t="shared" si="1"/>
        <v>210000</v>
      </c>
    </row>
    <row r="89" spans="1:9" ht="30" x14ac:dyDescent="0.25">
      <c r="A89" s="129" t="s">
        <v>212</v>
      </c>
      <c r="B89" s="137" t="s">
        <v>210</v>
      </c>
      <c r="C89" s="138" t="s">
        <v>211</v>
      </c>
      <c r="D89" s="139">
        <v>0</v>
      </c>
      <c r="E89" s="140">
        <v>300000</v>
      </c>
      <c r="F89" s="140">
        <v>0</v>
      </c>
      <c r="G89" s="132">
        <v>0</v>
      </c>
      <c r="H89" s="132">
        <v>0</v>
      </c>
      <c r="I89" s="128">
        <f t="shared" si="1"/>
        <v>300000</v>
      </c>
    </row>
    <row r="90" spans="1:9" x14ac:dyDescent="0.25">
      <c r="A90" s="129" t="s">
        <v>31</v>
      </c>
      <c r="B90" s="134" t="s">
        <v>213</v>
      </c>
      <c r="C90" s="136" t="s">
        <v>214</v>
      </c>
      <c r="D90" s="47">
        <v>0</v>
      </c>
      <c r="E90" s="140">
        <v>100000</v>
      </c>
      <c r="F90" s="140">
        <v>0</v>
      </c>
      <c r="G90" s="132">
        <v>0</v>
      </c>
      <c r="H90" s="132">
        <v>0</v>
      </c>
      <c r="I90" s="128">
        <f t="shared" si="1"/>
        <v>100000</v>
      </c>
    </row>
    <row r="91" spans="1:9" x14ac:dyDescent="0.25">
      <c r="A91" s="129" t="s">
        <v>31</v>
      </c>
      <c r="B91" s="134" t="s">
        <v>148</v>
      </c>
      <c r="C91" s="136" t="s">
        <v>149</v>
      </c>
      <c r="D91" s="47">
        <v>0</v>
      </c>
      <c r="E91" s="140">
        <v>300000</v>
      </c>
      <c r="F91" s="140">
        <v>0</v>
      </c>
      <c r="G91" s="132">
        <v>0</v>
      </c>
      <c r="H91" s="132">
        <v>0</v>
      </c>
      <c r="I91" s="128">
        <f t="shared" si="1"/>
        <v>300000</v>
      </c>
    </row>
    <row r="92" spans="1:9" ht="30" x14ac:dyDescent="0.25">
      <c r="A92" s="129" t="s">
        <v>31</v>
      </c>
      <c r="B92" s="134" t="s">
        <v>190</v>
      </c>
      <c r="C92" s="136" t="s">
        <v>191</v>
      </c>
      <c r="D92" s="47">
        <v>0</v>
      </c>
      <c r="E92" s="140">
        <v>550000</v>
      </c>
      <c r="F92" s="140">
        <v>0</v>
      </c>
      <c r="G92" s="132">
        <v>0</v>
      </c>
      <c r="H92" s="132">
        <v>0</v>
      </c>
      <c r="I92" s="128">
        <f t="shared" si="1"/>
        <v>550000</v>
      </c>
    </row>
    <row r="93" spans="1:9" x14ac:dyDescent="0.25">
      <c r="A93" s="129" t="s">
        <v>31</v>
      </c>
      <c r="B93" s="134" t="s">
        <v>215</v>
      </c>
      <c r="C93" s="136" t="s">
        <v>216</v>
      </c>
      <c r="D93" s="47">
        <v>0</v>
      </c>
      <c r="E93" s="140">
        <v>250000</v>
      </c>
      <c r="F93" s="140">
        <v>0</v>
      </c>
      <c r="G93" s="132">
        <v>0</v>
      </c>
      <c r="H93" s="132">
        <v>0</v>
      </c>
      <c r="I93" s="128">
        <f t="shared" si="1"/>
        <v>250000</v>
      </c>
    </row>
    <row r="94" spans="1:9" x14ac:dyDescent="0.25">
      <c r="A94" s="129" t="s">
        <v>31</v>
      </c>
      <c r="B94" s="134" t="s">
        <v>217</v>
      </c>
      <c r="C94" s="136" t="s">
        <v>218</v>
      </c>
      <c r="D94" s="47">
        <v>0</v>
      </c>
      <c r="E94" s="140">
        <v>450000</v>
      </c>
      <c r="F94" s="140">
        <v>0</v>
      </c>
      <c r="G94" s="132">
        <v>0</v>
      </c>
      <c r="H94" s="132">
        <v>0</v>
      </c>
      <c r="I94" s="128">
        <f t="shared" si="1"/>
        <v>450000</v>
      </c>
    </row>
    <row r="95" spans="1:9" ht="30" x14ac:dyDescent="0.25">
      <c r="A95" s="129" t="s">
        <v>31</v>
      </c>
      <c r="B95" s="134" t="s">
        <v>219</v>
      </c>
      <c r="C95" s="136" t="s">
        <v>220</v>
      </c>
      <c r="D95" s="47">
        <v>0</v>
      </c>
      <c r="E95" s="140">
        <v>3000000</v>
      </c>
      <c r="F95" s="140">
        <v>0</v>
      </c>
      <c r="G95" s="132">
        <v>0</v>
      </c>
      <c r="H95" s="132">
        <v>0</v>
      </c>
      <c r="I95" s="128">
        <f t="shared" si="1"/>
        <v>3000000</v>
      </c>
    </row>
    <row r="96" spans="1:9" ht="30" x14ac:dyDescent="0.25">
      <c r="A96" s="129" t="s">
        <v>39</v>
      </c>
      <c r="B96" s="134" t="s">
        <v>81</v>
      </c>
      <c r="C96" s="136" t="s">
        <v>82</v>
      </c>
      <c r="D96" s="47">
        <v>0</v>
      </c>
      <c r="E96" s="140">
        <v>450000</v>
      </c>
      <c r="F96" s="140">
        <v>0</v>
      </c>
      <c r="G96" s="132">
        <v>0</v>
      </c>
      <c r="H96" s="132">
        <v>0</v>
      </c>
      <c r="I96" s="128">
        <f t="shared" si="1"/>
        <v>450000</v>
      </c>
    </row>
    <row r="97" spans="1:9" x14ac:dyDescent="0.25">
      <c r="A97" s="129" t="s">
        <v>117</v>
      </c>
      <c r="B97" s="141" t="s">
        <v>221</v>
      </c>
      <c r="C97" s="142" t="s">
        <v>222</v>
      </c>
      <c r="D97" s="47">
        <v>0</v>
      </c>
      <c r="E97" s="140">
        <v>250000</v>
      </c>
      <c r="F97" s="140">
        <v>0</v>
      </c>
      <c r="G97" s="132">
        <v>0</v>
      </c>
      <c r="H97" s="132">
        <v>0</v>
      </c>
      <c r="I97" s="128">
        <f t="shared" si="1"/>
        <v>250000</v>
      </c>
    </row>
    <row r="98" spans="1:9" x14ac:dyDescent="0.25">
      <c r="A98" s="129" t="s">
        <v>45</v>
      </c>
      <c r="B98" s="134" t="s">
        <v>234</v>
      </c>
      <c r="C98" s="136" t="s">
        <v>235</v>
      </c>
      <c r="D98" s="139">
        <v>0</v>
      </c>
      <c r="E98" s="140">
        <v>0</v>
      </c>
      <c r="F98" s="140">
        <v>170000</v>
      </c>
      <c r="G98" s="132">
        <v>0</v>
      </c>
      <c r="H98" s="132">
        <v>0</v>
      </c>
      <c r="I98" s="128">
        <f t="shared" si="1"/>
        <v>170000</v>
      </c>
    </row>
    <row r="99" spans="1:9" x14ac:dyDescent="0.25">
      <c r="A99" s="129" t="s">
        <v>74</v>
      </c>
      <c r="B99" s="69" t="s">
        <v>181</v>
      </c>
      <c r="C99" s="130" t="s">
        <v>182</v>
      </c>
      <c r="D99" s="131">
        <v>0</v>
      </c>
      <c r="E99" s="143">
        <v>0</v>
      </c>
      <c r="F99" s="143">
        <v>202000</v>
      </c>
      <c r="G99" s="132">
        <v>0</v>
      </c>
      <c r="H99" s="132">
        <v>0</v>
      </c>
      <c r="I99" s="128">
        <f t="shared" si="1"/>
        <v>202000</v>
      </c>
    </row>
    <row r="100" spans="1:9" ht="30" x14ac:dyDescent="0.25">
      <c r="A100" s="69" t="s">
        <v>138</v>
      </c>
      <c r="B100" s="70" t="s">
        <v>2815</v>
      </c>
      <c r="C100" s="71" t="s">
        <v>2816</v>
      </c>
      <c r="D100" s="8">
        <v>0</v>
      </c>
      <c r="E100" s="143">
        <v>0</v>
      </c>
      <c r="F100" s="143">
        <v>0</v>
      </c>
      <c r="G100" s="144">
        <v>0</v>
      </c>
      <c r="H100" s="131">
        <v>1141844</v>
      </c>
      <c r="I100" s="128">
        <f t="shared" ref="I100" si="2">SUM(D100:H100)</f>
        <v>1141844</v>
      </c>
    </row>
    <row r="101" spans="1:9" x14ac:dyDescent="0.25">
      <c r="A101" s="145" t="s">
        <v>17</v>
      </c>
      <c r="B101" s="28"/>
      <c r="C101" s="29"/>
      <c r="D101" s="30">
        <f t="shared" ref="D101:I101" si="3">SUM(D6:D100)</f>
        <v>129186000</v>
      </c>
      <c r="E101" s="30">
        <f t="shared" si="3"/>
        <v>143637000</v>
      </c>
      <c r="F101" s="30">
        <f t="shared" si="3"/>
        <v>144735420</v>
      </c>
      <c r="G101" s="30">
        <f t="shared" si="3"/>
        <v>166368039</v>
      </c>
      <c r="H101" s="30">
        <f t="shared" si="3"/>
        <v>188235232.53999999</v>
      </c>
      <c r="I101" s="30">
        <f t="shared" si="3"/>
        <v>772161691.53999996</v>
      </c>
    </row>
    <row r="102" spans="1:9" x14ac:dyDescent="0.25">
      <c r="B102" s="17"/>
      <c r="C102" s="17"/>
      <c r="D102" s="18"/>
      <c r="E102" s="16"/>
      <c r="F102" s="76"/>
      <c r="G102" s="16"/>
    </row>
    <row r="103" spans="1:9" x14ac:dyDescent="0.25">
      <c r="B103" s="17"/>
      <c r="C103" s="17"/>
      <c r="D103" s="18">
        <f>SUM(D7:D100)</f>
        <v>129186000</v>
      </c>
      <c r="E103" s="18">
        <f>SUM(E7:E100)</f>
        <v>143637000</v>
      </c>
      <c r="F103" s="77">
        <f>SUM(F7:F100)</f>
        <v>144735420</v>
      </c>
      <c r="G103" s="18">
        <f>SUM(G7:G100)</f>
        <v>166368039</v>
      </c>
      <c r="H103" s="18">
        <f>SUM(H7:H100)</f>
        <v>188235232.53999999</v>
      </c>
      <c r="I103" s="33">
        <f>SUM(D103:H103)</f>
        <v>772161691.53999996</v>
      </c>
    </row>
    <row r="104" spans="1:9" x14ac:dyDescent="0.25">
      <c r="B104" s="17"/>
      <c r="C104" s="17"/>
      <c r="D104" s="18"/>
      <c r="E104" s="16"/>
      <c r="F104" s="76"/>
      <c r="G104" s="16"/>
    </row>
    <row r="105" spans="1:9" x14ac:dyDescent="0.25">
      <c r="A105" s="15" t="s">
        <v>3</v>
      </c>
      <c r="B105" s="15"/>
      <c r="C105" s="13"/>
      <c r="D105" s="13"/>
      <c r="E105" s="33"/>
      <c r="F105" s="68"/>
    </row>
    <row r="106" spans="1:9" ht="15.75" customHeight="1" x14ac:dyDescent="0.25">
      <c r="A106" s="197" t="s">
        <v>4</v>
      </c>
      <c r="B106" s="197"/>
      <c r="C106" s="197"/>
      <c r="D106" s="197"/>
      <c r="E106" s="197"/>
    </row>
    <row r="107" spans="1:9" x14ac:dyDescent="0.25">
      <c r="B107" s="13"/>
      <c r="C107" s="13"/>
      <c r="D107" s="12"/>
    </row>
    <row r="108" spans="1:9" ht="15.75" customHeight="1" x14ac:dyDescent="0.25">
      <c r="A108" s="199" t="s">
        <v>2</v>
      </c>
      <c r="B108" s="199"/>
      <c r="C108" s="199"/>
      <c r="D108" s="14"/>
    </row>
    <row r="109" spans="1:9" x14ac:dyDescent="0.25">
      <c r="A109" s="200" t="s">
        <v>5</v>
      </c>
      <c r="B109" s="200"/>
      <c r="C109" s="200"/>
      <c r="D109" s="14"/>
    </row>
    <row r="110" spans="1:9" x14ac:dyDescent="0.25">
      <c r="A110" s="200" t="s">
        <v>6</v>
      </c>
      <c r="B110" s="200"/>
      <c r="C110" s="200"/>
      <c r="D110" s="14"/>
      <c r="F110" s="68"/>
    </row>
    <row r="111" spans="1:9" x14ac:dyDescent="0.25">
      <c r="A111" s="200" t="s">
        <v>7</v>
      </c>
      <c r="B111" s="200"/>
      <c r="C111" s="200"/>
      <c r="D111" s="14"/>
    </row>
    <row r="112" spans="1:9" x14ac:dyDescent="0.25">
      <c r="A112" s="200" t="s">
        <v>8</v>
      </c>
      <c r="B112" s="200"/>
      <c r="C112" s="200"/>
      <c r="D112" s="14"/>
    </row>
    <row r="114" spans="1:4" ht="15.75" customHeight="1" x14ac:dyDescent="0.25">
      <c r="A114" s="198" t="s">
        <v>16</v>
      </c>
      <c r="B114" s="198"/>
      <c r="C114" s="198"/>
      <c r="D114" s="198"/>
    </row>
  </sheetData>
  <mergeCells count="7">
    <mergeCell ref="A106:E106"/>
    <mergeCell ref="A114:D114"/>
    <mergeCell ref="A108:C108"/>
    <mergeCell ref="A109:C109"/>
    <mergeCell ref="A110:C110"/>
    <mergeCell ref="A111:C111"/>
    <mergeCell ref="A112:C112"/>
  </mergeCells>
  <pageMargins left="0.70866141732283472" right="0.70866141732283472" top="0.78740157480314965" bottom="0.78740157480314965" header="0.31496062992125984" footer="0.31496062992125984"/>
  <pageSetup paperSize="9" scale="8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workbookViewId="0">
      <selection activeCell="C31" sqref="C31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3.5" bestFit="1" customWidth="1"/>
  </cols>
  <sheetData>
    <row r="1" spans="1:9" x14ac:dyDescent="0.25">
      <c r="A1" t="s">
        <v>2902</v>
      </c>
    </row>
    <row r="3" spans="1:9" ht="56.25" x14ac:dyDescent="0.3">
      <c r="B3" s="4" t="s">
        <v>9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23" t="s">
        <v>10</v>
      </c>
      <c r="B5" s="24" t="s">
        <v>0</v>
      </c>
      <c r="C5" s="25" t="s">
        <v>1</v>
      </c>
      <c r="D5" s="24" t="s">
        <v>11</v>
      </c>
      <c r="E5" s="24" t="s">
        <v>12</v>
      </c>
      <c r="F5" s="24" t="s">
        <v>13</v>
      </c>
      <c r="G5" s="24" t="s">
        <v>14</v>
      </c>
      <c r="H5" s="26" t="s">
        <v>15</v>
      </c>
      <c r="I5" s="31" t="s">
        <v>21</v>
      </c>
    </row>
    <row r="6" spans="1:9" x14ac:dyDescent="0.25">
      <c r="A6" s="10" t="s">
        <v>242</v>
      </c>
      <c r="B6" s="19"/>
      <c r="C6" s="2"/>
      <c r="D6" s="1"/>
      <c r="E6" s="10"/>
      <c r="F6" s="10"/>
      <c r="G6" s="22"/>
      <c r="H6" s="22"/>
      <c r="I6" s="32">
        <f>SUM(D6:H6)</f>
        <v>0</v>
      </c>
    </row>
    <row r="7" spans="1:9" x14ac:dyDescent="0.25">
      <c r="A7" s="146" t="s">
        <v>27</v>
      </c>
      <c r="B7" s="40" t="s">
        <v>25</v>
      </c>
      <c r="C7" s="125" t="s">
        <v>26</v>
      </c>
      <c r="D7" s="147">
        <v>7100000</v>
      </c>
      <c r="E7" s="148">
        <v>3300000</v>
      </c>
      <c r="F7" s="148">
        <v>9000000</v>
      </c>
      <c r="G7" s="127">
        <v>10200000</v>
      </c>
      <c r="H7" s="127">
        <v>5000000</v>
      </c>
      <c r="I7" s="148">
        <f t="shared" ref="I7:I10" si="0">SUM(D7:H7)</f>
        <v>34600000</v>
      </c>
    </row>
    <row r="8" spans="1:9" x14ac:dyDescent="0.25">
      <c r="A8" s="146" t="s">
        <v>28</v>
      </c>
      <c r="B8" s="40" t="s">
        <v>25</v>
      </c>
      <c r="C8" s="125" t="s">
        <v>26</v>
      </c>
      <c r="D8" s="149">
        <v>7900000</v>
      </c>
      <c r="E8" s="148">
        <v>11700000</v>
      </c>
      <c r="F8" s="148">
        <v>6000000</v>
      </c>
      <c r="G8" s="127">
        <v>9800000</v>
      </c>
      <c r="H8" s="127">
        <v>15000000</v>
      </c>
      <c r="I8" s="148">
        <f t="shared" si="0"/>
        <v>50400000</v>
      </c>
    </row>
    <row r="9" spans="1:9" x14ac:dyDescent="0.25">
      <c r="A9" s="146" t="s">
        <v>1412</v>
      </c>
      <c r="B9" s="40" t="s">
        <v>1411</v>
      </c>
      <c r="C9" s="125" t="s">
        <v>26</v>
      </c>
      <c r="D9" s="8">
        <v>0</v>
      </c>
      <c r="E9" s="150">
        <v>0</v>
      </c>
      <c r="F9" s="151">
        <v>35000000</v>
      </c>
      <c r="G9" s="152">
        <v>0</v>
      </c>
      <c r="H9" s="152">
        <v>0</v>
      </c>
      <c r="I9" s="148">
        <f t="shared" si="0"/>
        <v>35000000</v>
      </c>
    </row>
    <row r="10" spans="1:9" x14ac:dyDescent="0.25">
      <c r="A10" s="152"/>
      <c r="B10" s="20"/>
      <c r="C10" s="9"/>
      <c r="D10" s="8"/>
      <c r="E10" s="150"/>
      <c r="F10" s="150"/>
      <c r="G10" s="152"/>
      <c r="H10" s="152"/>
      <c r="I10" s="148">
        <f t="shared" si="0"/>
        <v>0</v>
      </c>
    </row>
    <row r="11" spans="1:9" x14ac:dyDescent="0.25">
      <c r="A11" s="145" t="s">
        <v>18</v>
      </c>
      <c r="B11" s="28"/>
      <c r="C11" s="29"/>
      <c r="D11" s="30">
        <f t="shared" ref="D11:I11" si="1">SUM(D6:D10)</f>
        <v>15000000</v>
      </c>
      <c r="E11" s="30">
        <f t="shared" si="1"/>
        <v>15000000</v>
      </c>
      <c r="F11" s="30">
        <f t="shared" si="1"/>
        <v>50000000</v>
      </c>
      <c r="G11" s="30">
        <f t="shared" si="1"/>
        <v>20000000</v>
      </c>
      <c r="H11" s="30">
        <f t="shared" si="1"/>
        <v>20000000</v>
      </c>
      <c r="I11" s="30">
        <f t="shared" si="1"/>
        <v>120000000</v>
      </c>
    </row>
    <row r="12" spans="1:9" x14ac:dyDescent="0.25">
      <c r="B12" s="17"/>
      <c r="C12" s="17"/>
      <c r="D12" s="18"/>
      <c r="E12" s="16"/>
      <c r="F12" s="16"/>
      <c r="G12" s="16"/>
    </row>
    <row r="13" spans="1:9" x14ac:dyDescent="0.25">
      <c r="A13" s="15" t="s">
        <v>3</v>
      </c>
      <c r="B13" s="15"/>
      <c r="C13" s="13"/>
      <c r="D13" s="13"/>
      <c r="I13" s="33">
        <f>SUM(D11:H11)</f>
        <v>120000000</v>
      </c>
    </row>
    <row r="14" spans="1:9" ht="33.75" customHeight="1" x14ac:dyDescent="0.25">
      <c r="A14" s="198" t="s">
        <v>4</v>
      </c>
      <c r="B14" s="198"/>
      <c r="C14" s="198"/>
      <c r="D14" s="198"/>
    </row>
    <row r="15" spans="1:9" x14ac:dyDescent="0.25">
      <c r="B15" s="13"/>
      <c r="C15" s="13"/>
      <c r="D15" s="12"/>
    </row>
    <row r="16" spans="1:9" ht="15.75" customHeight="1" x14ac:dyDescent="0.25">
      <c r="A16" s="199" t="s">
        <v>2</v>
      </c>
      <c r="B16" s="199"/>
      <c r="C16" s="199"/>
      <c r="D16" s="14"/>
    </row>
    <row r="17" spans="1:4" x14ac:dyDescent="0.25">
      <c r="A17" s="200" t="s">
        <v>5</v>
      </c>
      <c r="B17" s="200"/>
      <c r="C17" s="200"/>
      <c r="D17" s="14"/>
    </row>
    <row r="18" spans="1:4" x14ac:dyDescent="0.25">
      <c r="A18" s="200" t="s">
        <v>6</v>
      </c>
      <c r="B18" s="200"/>
      <c r="C18" s="200"/>
      <c r="D18" s="14"/>
    </row>
    <row r="19" spans="1:4" x14ac:dyDescent="0.25">
      <c r="A19" s="200" t="s">
        <v>7</v>
      </c>
      <c r="B19" s="200"/>
      <c r="C19" s="200"/>
      <c r="D19" s="14"/>
    </row>
    <row r="20" spans="1:4" x14ac:dyDescent="0.25">
      <c r="A20" s="200" t="s">
        <v>8</v>
      </c>
      <c r="B20" s="200"/>
      <c r="C20" s="200"/>
      <c r="D20" s="14"/>
    </row>
    <row r="22" spans="1:4" ht="15.75" customHeight="1" x14ac:dyDescent="0.25">
      <c r="A22" s="198" t="s">
        <v>16</v>
      </c>
      <c r="B22" s="198"/>
      <c r="C22" s="198"/>
      <c r="D22" s="198"/>
    </row>
  </sheetData>
  <mergeCells count="7">
    <mergeCell ref="A22:D22"/>
    <mergeCell ref="A14:D14"/>
    <mergeCell ref="A16:C16"/>
    <mergeCell ref="A17:C17"/>
    <mergeCell ref="A18:C18"/>
    <mergeCell ref="A19:C19"/>
    <mergeCell ref="A20:C20"/>
  </mergeCells>
  <pageMargins left="0.7" right="0.7" top="0.78740157499999996" bottom="0.78740157499999996" header="0.3" footer="0.3"/>
  <pageSetup paperSize="9" scale="8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0"/>
  <sheetViews>
    <sheetView topLeftCell="A291" workbookViewId="0"/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24</v>
      </c>
    </row>
    <row r="3" spans="1:9" ht="56.25" x14ac:dyDescent="0.3">
      <c r="B3" s="4" t="s">
        <v>9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23" t="s">
        <v>10</v>
      </c>
      <c r="B5" s="24" t="s">
        <v>0</v>
      </c>
      <c r="C5" s="25" t="s">
        <v>1</v>
      </c>
      <c r="D5" s="24" t="s">
        <v>11</v>
      </c>
      <c r="E5" s="24" t="s">
        <v>12</v>
      </c>
      <c r="F5" s="24" t="s">
        <v>13</v>
      </c>
      <c r="G5" s="24" t="s">
        <v>14</v>
      </c>
      <c r="H5" s="26" t="s">
        <v>15</v>
      </c>
      <c r="I5" s="31" t="s">
        <v>21</v>
      </c>
    </row>
    <row r="6" spans="1:9" x14ac:dyDescent="0.25">
      <c r="A6" s="44" t="s">
        <v>1101</v>
      </c>
      <c r="B6" s="45"/>
      <c r="C6" s="46"/>
      <c r="D6" s="1"/>
      <c r="E6" s="10"/>
      <c r="F6" s="10"/>
      <c r="G6" s="49"/>
      <c r="H6" s="49"/>
      <c r="I6" s="32">
        <f>SUM(D6:H6)</f>
        <v>0</v>
      </c>
    </row>
    <row r="7" spans="1:9" x14ac:dyDescent="0.25">
      <c r="A7" s="42" t="s">
        <v>246</v>
      </c>
      <c r="B7" s="42" t="s">
        <v>244</v>
      </c>
      <c r="C7" s="41" t="s">
        <v>245</v>
      </c>
      <c r="D7" s="154">
        <v>0</v>
      </c>
      <c r="E7" s="155">
        <v>0</v>
      </c>
      <c r="F7" s="155">
        <v>0</v>
      </c>
      <c r="G7" s="62">
        <v>0</v>
      </c>
      <c r="H7" s="62">
        <v>2969802.43</v>
      </c>
      <c r="I7" s="155">
        <f t="shared" ref="I7:I70" si="0">SUM(D7:H7)</f>
        <v>2969802.43</v>
      </c>
    </row>
    <row r="8" spans="1:9" x14ac:dyDescent="0.25">
      <c r="A8" s="42" t="s">
        <v>249</v>
      </c>
      <c r="B8" s="42" t="s">
        <v>247</v>
      </c>
      <c r="C8" s="41" t="s">
        <v>248</v>
      </c>
      <c r="D8" s="156">
        <v>0</v>
      </c>
      <c r="E8" s="155">
        <v>0</v>
      </c>
      <c r="F8" s="155">
        <v>0</v>
      </c>
      <c r="G8" s="47">
        <v>0</v>
      </c>
      <c r="H8" s="47">
        <v>4117468.79</v>
      </c>
      <c r="I8" s="155">
        <f t="shared" si="0"/>
        <v>4117468.79</v>
      </c>
    </row>
    <row r="9" spans="1:9" ht="30" x14ac:dyDescent="0.25">
      <c r="A9" s="42" t="s">
        <v>252</v>
      </c>
      <c r="B9" s="42" t="s">
        <v>250</v>
      </c>
      <c r="C9" s="41" t="s">
        <v>251</v>
      </c>
      <c r="D9" s="156">
        <v>0</v>
      </c>
      <c r="E9" s="155">
        <v>0</v>
      </c>
      <c r="F9" s="155">
        <v>0</v>
      </c>
      <c r="G9" s="47">
        <v>0</v>
      </c>
      <c r="H9" s="47">
        <v>308232.08</v>
      </c>
      <c r="I9" s="155">
        <f t="shared" si="0"/>
        <v>308232.08</v>
      </c>
    </row>
    <row r="10" spans="1:9" x14ac:dyDescent="0.25">
      <c r="A10" s="42" t="s">
        <v>255</v>
      </c>
      <c r="B10" s="42" t="s">
        <v>253</v>
      </c>
      <c r="C10" s="41" t="s">
        <v>254</v>
      </c>
      <c r="D10" s="156">
        <v>0</v>
      </c>
      <c r="E10" s="155">
        <v>0</v>
      </c>
      <c r="F10" s="155">
        <v>0</v>
      </c>
      <c r="G10" s="47">
        <v>0</v>
      </c>
      <c r="H10" s="47">
        <v>2426335.15</v>
      </c>
      <c r="I10" s="155">
        <f t="shared" si="0"/>
        <v>2426335.15</v>
      </c>
    </row>
    <row r="11" spans="1:9" ht="30" x14ac:dyDescent="0.25">
      <c r="A11" s="42" t="s">
        <v>257</v>
      </c>
      <c r="B11" s="42">
        <v>26542293</v>
      </c>
      <c r="C11" s="41" t="s">
        <v>256</v>
      </c>
      <c r="D11" s="156">
        <v>0</v>
      </c>
      <c r="E11" s="155">
        <v>0</v>
      </c>
      <c r="F11" s="155">
        <v>0</v>
      </c>
      <c r="G11" s="47">
        <v>0</v>
      </c>
      <c r="H11" s="47">
        <v>0</v>
      </c>
      <c r="I11" s="155">
        <f t="shared" si="0"/>
        <v>0</v>
      </c>
    </row>
    <row r="12" spans="1:9" x14ac:dyDescent="0.25">
      <c r="A12" s="42" t="s">
        <v>260</v>
      </c>
      <c r="B12" s="42" t="s">
        <v>258</v>
      </c>
      <c r="C12" s="41" t="s">
        <v>259</v>
      </c>
      <c r="D12" s="156">
        <v>0</v>
      </c>
      <c r="E12" s="155">
        <v>0</v>
      </c>
      <c r="F12" s="155">
        <v>0</v>
      </c>
      <c r="G12" s="47">
        <v>0</v>
      </c>
      <c r="H12" s="47">
        <v>616017.46</v>
      </c>
      <c r="I12" s="155">
        <f t="shared" si="0"/>
        <v>616017.46</v>
      </c>
    </row>
    <row r="13" spans="1:9" x14ac:dyDescent="0.25">
      <c r="A13" s="42" t="s">
        <v>263</v>
      </c>
      <c r="B13" s="42" t="s">
        <v>261</v>
      </c>
      <c r="C13" s="41" t="s">
        <v>262</v>
      </c>
      <c r="D13" s="156">
        <v>0</v>
      </c>
      <c r="E13" s="155">
        <v>0</v>
      </c>
      <c r="F13" s="155">
        <v>0</v>
      </c>
      <c r="G13" s="47">
        <v>0</v>
      </c>
      <c r="H13" s="47">
        <v>1927550</v>
      </c>
      <c r="I13" s="155">
        <f t="shared" si="0"/>
        <v>1927550</v>
      </c>
    </row>
    <row r="14" spans="1:9" x14ac:dyDescent="0.25">
      <c r="A14" s="42" t="s">
        <v>266</v>
      </c>
      <c r="B14" s="42" t="s">
        <v>264</v>
      </c>
      <c r="C14" s="41" t="s">
        <v>265</v>
      </c>
      <c r="D14" s="156">
        <v>0</v>
      </c>
      <c r="E14" s="155">
        <v>0</v>
      </c>
      <c r="F14" s="155">
        <v>0</v>
      </c>
      <c r="G14" s="47">
        <v>0</v>
      </c>
      <c r="H14" s="47">
        <v>2908379.4</v>
      </c>
      <c r="I14" s="155">
        <f t="shared" si="0"/>
        <v>2908379.4</v>
      </c>
    </row>
    <row r="15" spans="1:9" x14ac:dyDescent="0.25">
      <c r="A15" s="42" t="s">
        <v>269</v>
      </c>
      <c r="B15" s="42" t="s">
        <v>267</v>
      </c>
      <c r="C15" s="41" t="s">
        <v>268</v>
      </c>
      <c r="D15" s="156">
        <v>0</v>
      </c>
      <c r="E15" s="155">
        <v>0</v>
      </c>
      <c r="F15" s="155">
        <v>0</v>
      </c>
      <c r="G15" s="47">
        <v>0</v>
      </c>
      <c r="H15" s="47">
        <v>4410313.25</v>
      </c>
      <c r="I15" s="155">
        <f t="shared" si="0"/>
        <v>4410313.25</v>
      </c>
    </row>
    <row r="16" spans="1:9" x14ac:dyDescent="0.25">
      <c r="A16" s="42" t="s">
        <v>272</v>
      </c>
      <c r="B16" s="42" t="s">
        <v>270</v>
      </c>
      <c r="C16" s="41" t="s">
        <v>271</v>
      </c>
      <c r="D16" s="156">
        <v>0</v>
      </c>
      <c r="E16" s="155">
        <v>0</v>
      </c>
      <c r="F16" s="155">
        <v>0</v>
      </c>
      <c r="G16" s="47">
        <v>0</v>
      </c>
      <c r="H16" s="47">
        <v>391400</v>
      </c>
      <c r="I16" s="155">
        <f t="shared" si="0"/>
        <v>391400</v>
      </c>
    </row>
    <row r="17" spans="1:9" ht="30" x14ac:dyDescent="0.25">
      <c r="A17" s="42" t="s">
        <v>275</v>
      </c>
      <c r="B17" s="42" t="s">
        <v>273</v>
      </c>
      <c r="C17" s="41" t="s">
        <v>274</v>
      </c>
      <c r="D17" s="156">
        <v>0</v>
      </c>
      <c r="E17" s="155">
        <v>0</v>
      </c>
      <c r="F17" s="155">
        <v>0</v>
      </c>
      <c r="G17" s="47">
        <v>0</v>
      </c>
      <c r="H17" s="47">
        <v>1729087.45</v>
      </c>
      <c r="I17" s="155">
        <f t="shared" si="0"/>
        <v>1729087.45</v>
      </c>
    </row>
    <row r="18" spans="1:9" x14ac:dyDescent="0.25">
      <c r="A18" s="42" t="s">
        <v>277</v>
      </c>
      <c r="B18" s="42">
        <v>3364003</v>
      </c>
      <c r="C18" s="41" t="s">
        <v>276</v>
      </c>
      <c r="D18" s="156">
        <v>0</v>
      </c>
      <c r="E18" s="155">
        <v>0</v>
      </c>
      <c r="F18" s="155">
        <v>0</v>
      </c>
      <c r="G18" s="47">
        <v>0</v>
      </c>
      <c r="H18" s="47">
        <v>0</v>
      </c>
      <c r="I18" s="155">
        <f t="shared" si="0"/>
        <v>0</v>
      </c>
    </row>
    <row r="19" spans="1:9" x14ac:dyDescent="0.25">
      <c r="A19" s="42" t="s">
        <v>279</v>
      </c>
      <c r="B19" s="42">
        <v>5403901</v>
      </c>
      <c r="C19" s="41" t="s">
        <v>278</v>
      </c>
      <c r="D19" s="156">
        <v>0</v>
      </c>
      <c r="E19" s="155">
        <v>0</v>
      </c>
      <c r="F19" s="155">
        <v>0</v>
      </c>
      <c r="G19" s="47">
        <v>0</v>
      </c>
      <c r="H19" s="47">
        <v>0</v>
      </c>
      <c r="I19" s="155">
        <f t="shared" si="0"/>
        <v>0</v>
      </c>
    </row>
    <row r="20" spans="1:9" x14ac:dyDescent="0.25">
      <c r="A20" s="42" t="s">
        <v>280</v>
      </c>
      <c r="B20" s="42">
        <v>5403901</v>
      </c>
      <c r="C20" s="41" t="s">
        <v>278</v>
      </c>
      <c r="D20" s="156">
        <v>0</v>
      </c>
      <c r="E20" s="155">
        <v>0</v>
      </c>
      <c r="F20" s="155">
        <v>0</v>
      </c>
      <c r="G20" s="47">
        <v>0</v>
      </c>
      <c r="H20" s="47">
        <v>0</v>
      </c>
      <c r="I20" s="155">
        <f t="shared" si="0"/>
        <v>0</v>
      </c>
    </row>
    <row r="21" spans="1:9" x14ac:dyDescent="0.25">
      <c r="A21" s="42" t="s">
        <v>283</v>
      </c>
      <c r="B21" s="42" t="s">
        <v>281</v>
      </c>
      <c r="C21" s="41" t="s">
        <v>282</v>
      </c>
      <c r="D21" s="156">
        <v>0</v>
      </c>
      <c r="E21" s="155">
        <v>0</v>
      </c>
      <c r="F21" s="155">
        <v>0</v>
      </c>
      <c r="G21" s="47">
        <v>0</v>
      </c>
      <c r="H21" s="47">
        <v>1119166.5</v>
      </c>
      <c r="I21" s="155">
        <f t="shared" si="0"/>
        <v>1119166.5</v>
      </c>
    </row>
    <row r="22" spans="1:9" ht="30" x14ac:dyDescent="0.25">
      <c r="A22" s="42" t="s">
        <v>286</v>
      </c>
      <c r="B22" s="42" t="s">
        <v>284</v>
      </c>
      <c r="C22" s="41" t="s">
        <v>285</v>
      </c>
      <c r="D22" s="156">
        <v>0</v>
      </c>
      <c r="E22" s="155">
        <v>0</v>
      </c>
      <c r="F22" s="155">
        <v>0</v>
      </c>
      <c r="G22" s="47">
        <v>0</v>
      </c>
      <c r="H22" s="47">
        <v>1076059.01</v>
      </c>
      <c r="I22" s="155">
        <f t="shared" si="0"/>
        <v>1076059.01</v>
      </c>
    </row>
    <row r="23" spans="1:9" ht="30" x14ac:dyDescent="0.25">
      <c r="A23" s="42" t="s">
        <v>289</v>
      </c>
      <c r="B23" s="42" t="s">
        <v>287</v>
      </c>
      <c r="C23" s="41" t="s">
        <v>288</v>
      </c>
      <c r="D23" s="156">
        <v>0</v>
      </c>
      <c r="E23" s="155">
        <v>0</v>
      </c>
      <c r="F23" s="155">
        <v>0</v>
      </c>
      <c r="G23" s="47">
        <v>0</v>
      </c>
      <c r="H23" s="47">
        <v>2771525.6</v>
      </c>
      <c r="I23" s="155">
        <f t="shared" si="0"/>
        <v>2771525.6</v>
      </c>
    </row>
    <row r="24" spans="1:9" x14ac:dyDescent="0.25">
      <c r="A24" s="42" t="s">
        <v>291</v>
      </c>
      <c r="B24" s="42">
        <v>26671921</v>
      </c>
      <c r="C24" s="41" t="s">
        <v>290</v>
      </c>
      <c r="D24" s="156">
        <v>0</v>
      </c>
      <c r="E24" s="155">
        <v>0</v>
      </c>
      <c r="F24" s="155">
        <v>0</v>
      </c>
      <c r="G24" s="47">
        <v>0</v>
      </c>
      <c r="H24" s="47">
        <v>0</v>
      </c>
      <c r="I24" s="155">
        <f t="shared" si="0"/>
        <v>0</v>
      </c>
    </row>
    <row r="25" spans="1:9" ht="30" x14ac:dyDescent="0.25">
      <c r="A25" s="42" t="s">
        <v>294</v>
      </c>
      <c r="B25" s="42" t="s">
        <v>292</v>
      </c>
      <c r="C25" s="41" t="s">
        <v>293</v>
      </c>
      <c r="D25" s="156">
        <v>0</v>
      </c>
      <c r="E25" s="155">
        <v>0</v>
      </c>
      <c r="F25" s="155">
        <v>0</v>
      </c>
      <c r="G25" s="47">
        <v>0</v>
      </c>
      <c r="H25" s="47">
        <v>2602566.1</v>
      </c>
      <c r="I25" s="155">
        <f t="shared" si="0"/>
        <v>2602566.1</v>
      </c>
    </row>
    <row r="26" spans="1:9" x14ac:dyDescent="0.25">
      <c r="A26" s="42" t="s">
        <v>297</v>
      </c>
      <c r="B26" s="42" t="s">
        <v>295</v>
      </c>
      <c r="C26" s="41" t="s">
        <v>296</v>
      </c>
      <c r="D26" s="156">
        <v>0</v>
      </c>
      <c r="E26" s="155">
        <v>0</v>
      </c>
      <c r="F26" s="155">
        <v>0</v>
      </c>
      <c r="G26" s="47">
        <v>794053.7</v>
      </c>
      <c r="H26" s="47">
        <v>1230119.8500000001</v>
      </c>
      <c r="I26" s="155">
        <f t="shared" si="0"/>
        <v>2024173.55</v>
      </c>
    </row>
    <row r="27" spans="1:9" x14ac:dyDescent="0.25">
      <c r="A27" s="42" t="s">
        <v>300</v>
      </c>
      <c r="B27" s="42" t="s">
        <v>298</v>
      </c>
      <c r="C27" s="41" t="s">
        <v>299</v>
      </c>
      <c r="D27" s="156">
        <v>0</v>
      </c>
      <c r="E27" s="155">
        <v>0</v>
      </c>
      <c r="F27" s="155">
        <v>0</v>
      </c>
      <c r="G27" s="47">
        <v>689204.07</v>
      </c>
      <c r="H27" s="47">
        <v>0</v>
      </c>
      <c r="I27" s="155">
        <f t="shared" si="0"/>
        <v>689204.07</v>
      </c>
    </row>
    <row r="28" spans="1:9" ht="30" x14ac:dyDescent="0.25">
      <c r="A28" s="42" t="s">
        <v>303</v>
      </c>
      <c r="B28" s="42" t="s">
        <v>301</v>
      </c>
      <c r="C28" s="41" t="s">
        <v>302</v>
      </c>
      <c r="D28" s="156">
        <v>0</v>
      </c>
      <c r="E28" s="155">
        <v>0</v>
      </c>
      <c r="F28" s="155">
        <v>0</v>
      </c>
      <c r="G28" s="47">
        <v>0</v>
      </c>
      <c r="H28" s="47">
        <v>342026.6</v>
      </c>
      <c r="I28" s="155">
        <f t="shared" si="0"/>
        <v>342026.6</v>
      </c>
    </row>
    <row r="29" spans="1:9" x14ac:dyDescent="0.25">
      <c r="A29" s="42" t="s">
        <v>306</v>
      </c>
      <c r="B29" s="42" t="s">
        <v>304</v>
      </c>
      <c r="C29" s="41" t="s">
        <v>305</v>
      </c>
      <c r="D29" s="156">
        <v>0</v>
      </c>
      <c r="E29" s="155">
        <v>0</v>
      </c>
      <c r="F29" s="155">
        <v>0</v>
      </c>
      <c r="G29" s="47">
        <v>0</v>
      </c>
      <c r="H29" s="47">
        <v>1176210.18</v>
      </c>
      <c r="I29" s="155">
        <f t="shared" si="0"/>
        <v>1176210.18</v>
      </c>
    </row>
    <row r="30" spans="1:9" x14ac:dyDescent="0.25">
      <c r="A30" s="42" t="s">
        <v>309</v>
      </c>
      <c r="B30" s="42" t="s">
        <v>307</v>
      </c>
      <c r="C30" s="41" t="s">
        <v>308</v>
      </c>
      <c r="D30" s="156">
        <v>0</v>
      </c>
      <c r="E30" s="155">
        <v>0</v>
      </c>
      <c r="F30" s="155">
        <v>0</v>
      </c>
      <c r="G30" s="47">
        <v>0</v>
      </c>
      <c r="H30" s="47">
        <v>2438299.67</v>
      </c>
      <c r="I30" s="155">
        <f t="shared" si="0"/>
        <v>2438299.67</v>
      </c>
    </row>
    <row r="31" spans="1:9" ht="30" x14ac:dyDescent="0.25">
      <c r="A31" s="42" t="s">
        <v>312</v>
      </c>
      <c r="B31" s="42" t="s">
        <v>310</v>
      </c>
      <c r="C31" s="41" t="s">
        <v>311</v>
      </c>
      <c r="D31" s="156">
        <v>0</v>
      </c>
      <c r="E31" s="155">
        <v>0</v>
      </c>
      <c r="F31" s="155">
        <v>0</v>
      </c>
      <c r="G31" s="47">
        <v>0</v>
      </c>
      <c r="H31" s="47">
        <v>2055857.99</v>
      </c>
      <c r="I31" s="155">
        <f t="shared" si="0"/>
        <v>2055857.99</v>
      </c>
    </row>
    <row r="32" spans="1:9" ht="30" x14ac:dyDescent="0.25">
      <c r="A32" s="42" t="s">
        <v>315</v>
      </c>
      <c r="B32" s="42" t="s">
        <v>313</v>
      </c>
      <c r="C32" s="41" t="s">
        <v>314</v>
      </c>
      <c r="D32" s="156">
        <v>0</v>
      </c>
      <c r="E32" s="155">
        <v>0</v>
      </c>
      <c r="F32" s="155">
        <v>0</v>
      </c>
      <c r="G32" s="47">
        <v>0</v>
      </c>
      <c r="H32" s="47">
        <v>1157322.67</v>
      </c>
      <c r="I32" s="155">
        <f t="shared" si="0"/>
        <v>1157322.67</v>
      </c>
    </row>
    <row r="33" spans="1:9" x14ac:dyDescent="0.25">
      <c r="A33" s="42" t="s">
        <v>318</v>
      </c>
      <c r="B33" s="42" t="s">
        <v>316</v>
      </c>
      <c r="C33" s="41" t="s">
        <v>317</v>
      </c>
      <c r="D33" s="156">
        <v>0</v>
      </c>
      <c r="E33" s="155">
        <v>0</v>
      </c>
      <c r="F33" s="155">
        <v>0</v>
      </c>
      <c r="G33" s="47">
        <v>0</v>
      </c>
      <c r="H33" s="47">
        <v>1878011.57</v>
      </c>
      <c r="I33" s="155">
        <f t="shared" si="0"/>
        <v>1878011.57</v>
      </c>
    </row>
    <row r="34" spans="1:9" x14ac:dyDescent="0.25">
      <c r="A34" s="42" t="s">
        <v>321</v>
      </c>
      <c r="B34" s="42" t="s">
        <v>319</v>
      </c>
      <c r="C34" s="41" t="s">
        <v>320</v>
      </c>
      <c r="D34" s="156">
        <v>0</v>
      </c>
      <c r="E34" s="155">
        <v>0</v>
      </c>
      <c r="F34" s="155">
        <v>0</v>
      </c>
      <c r="G34" s="47">
        <v>0</v>
      </c>
      <c r="H34" s="47">
        <v>1535643.28</v>
      </c>
      <c r="I34" s="155">
        <f t="shared" si="0"/>
        <v>1535643.28</v>
      </c>
    </row>
    <row r="35" spans="1:9" x14ac:dyDescent="0.25">
      <c r="A35" s="42" t="s">
        <v>324</v>
      </c>
      <c r="B35" s="42" t="s">
        <v>322</v>
      </c>
      <c r="C35" s="41" t="s">
        <v>323</v>
      </c>
      <c r="D35" s="156">
        <v>0</v>
      </c>
      <c r="E35" s="155">
        <v>0</v>
      </c>
      <c r="F35" s="155">
        <v>0</v>
      </c>
      <c r="G35" s="47">
        <v>0</v>
      </c>
      <c r="H35" s="47">
        <v>635766.53</v>
      </c>
      <c r="I35" s="155">
        <f t="shared" si="0"/>
        <v>635766.53</v>
      </c>
    </row>
    <row r="36" spans="1:9" x14ac:dyDescent="0.25">
      <c r="A36" s="42" t="s">
        <v>325</v>
      </c>
      <c r="B36" s="42" t="s">
        <v>322</v>
      </c>
      <c r="C36" s="41" t="s">
        <v>323</v>
      </c>
      <c r="D36" s="156">
        <v>0</v>
      </c>
      <c r="E36" s="155">
        <v>0</v>
      </c>
      <c r="F36" s="155">
        <v>0</v>
      </c>
      <c r="G36" s="47">
        <v>0</v>
      </c>
      <c r="H36" s="47">
        <v>459633.72</v>
      </c>
      <c r="I36" s="155">
        <f t="shared" si="0"/>
        <v>459633.72</v>
      </c>
    </row>
    <row r="37" spans="1:9" x14ac:dyDescent="0.25">
      <c r="A37" s="42" t="s">
        <v>328</v>
      </c>
      <c r="B37" s="42" t="s">
        <v>326</v>
      </c>
      <c r="C37" s="41" t="s">
        <v>327</v>
      </c>
      <c r="D37" s="156">
        <v>0</v>
      </c>
      <c r="E37" s="155">
        <v>0</v>
      </c>
      <c r="F37" s="155">
        <v>0</v>
      </c>
      <c r="G37" s="47">
        <v>0</v>
      </c>
      <c r="H37" s="47">
        <v>969411.85</v>
      </c>
      <c r="I37" s="155">
        <f t="shared" si="0"/>
        <v>969411.85</v>
      </c>
    </row>
    <row r="38" spans="1:9" x14ac:dyDescent="0.25">
      <c r="A38" s="42" t="s">
        <v>330</v>
      </c>
      <c r="B38" s="42">
        <v>22801073</v>
      </c>
      <c r="C38" s="41" t="s">
        <v>329</v>
      </c>
      <c r="D38" s="156">
        <v>0</v>
      </c>
      <c r="E38" s="155">
        <v>0</v>
      </c>
      <c r="F38" s="155">
        <v>0</v>
      </c>
      <c r="G38" s="47">
        <v>0</v>
      </c>
      <c r="H38" s="47">
        <v>0</v>
      </c>
      <c r="I38" s="155">
        <f t="shared" si="0"/>
        <v>0</v>
      </c>
    </row>
    <row r="39" spans="1:9" x14ac:dyDescent="0.25">
      <c r="A39" s="42" t="s">
        <v>333</v>
      </c>
      <c r="B39" s="42" t="s">
        <v>331</v>
      </c>
      <c r="C39" s="41" t="s">
        <v>332</v>
      </c>
      <c r="D39" s="156">
        <v>0</v>
      </c>
      <c r="E39" s="155">
        <v>0</v>
      </c>
      <c r="F39" s="155">
        <v>0</v>
      </c>
      <c r="G39" s="47">
        <v>0</v>
      </c>
      <c r="H39" s="47">
        <v>1803268.67</v>
      </c>
      <c r="I39" s="155">
        <f t="shared" si="0"/>
        <v>1803268.67</v>
      </c>
    </row>
    <row r="40" spans="1:9" x14ac:dyDescent="0.25">
      <c r="A40" s="42" t="s">
        <v>336</v>
      </c>
      <c r="B40" s="42" t="s">
        <v>334</v>
      </c>
      <c r="C40" s="41" t="s">
        <v>335</v>
      </c>
      <c r="D40" s="156">
        <v>0</v>
      </c>
      <c r="E40" s="155">
        <v>0</v>
      </c>
      <c r="F40" s="155">
        <v>0</v>
      </c>
      <c r="G40" s="47">
        <v>0</v>
      </c>
      <c r="H40" s="47">
        <v>2352033.66</v>
      </c>
      <c r="I40" s="155">
        <f t="shared" si="0"/>
        <v>2352033.66</v>
      </c>
    </row>
    <row r="41" spans="1:9" x14ac:dyDescent="0.25">
      <c r="A41" s="42" t="s">
        <v>339</v>
      </c>
      <c r="B41" s="42" t="s">
        <v>337</v>
      </c>
      <c r="C41" s="41" t="s">
        <v>338</v>
      </c>
      <c r="D41" s="156">
        <v>0</v>
      </c>
      <c r="E41" s="155">
        <v>0</v>
      </c>
      <c r="F41" s="155">
        <v>0</v>
      </c>
      <c r="G41" s="47">
        <v>0</v>
      </c>
      <c r="H41" s="47">
        <v>1603742.5</v>
      </c>
      <c r="I41" s="155">
        <f t="shared" si="0"/>
        <v>1603742.5</v>
      </c>
    </row>
    <row r="42" spans="1:9" ht="30" x14ac:dyDescent="0.25">
      <c r="A42" s="42" t="s">
        <v>342</v>
      </c>
      <c r="B42" s="42" t="s">
        <v>340</v>
      </c>
      <c r="C42" s="41" t="s">
        <v>341</v>
      </c>
      <c r="D42" s="156">
        <v>0</v>
      </c>
      <c r="E42" s="155">
        <v>0</v>
      </c>
      <c r="F42" s="155">
        <v>0</v>
      </c>
      <c r="G42" s="47">
        <v>0</v>
      </c>
      <c r="H42" s="47">
        <v>812121.75</v>
      </c>
      <c r="I42" s="155">
        <f t="shared" si="0"/>
        <v>812121.75</v>
      </c>
    </row>
    <row r="43" spans="1:9" ht="30" x14ac:dyDescent="0.25">
      <c r="A43" s="42" t="s">
        <v>345</v>
      </c>
      <c r="B43" s="42" t="s">
        <v>343</v>
      </c>
      <c r="C43" s="41" t="s">
        <v>344</v>
      </c>
      <c r="D43" s="156">
        <v>0</v>
      </c>
      <c r="E43" s="155">
        <v>0</v>
      </c>
      <c r="F43" s="155">
        <v>0</v>
      </c>
      <c r="G43" s="47">
        <v>0</v>
      </c>
      <c r="H43" s="47">
        <v>11176878.640000001</v>
      </c>
      <c r="I43" s="155">
        <f t="shared" si="0"/>
        <v>11176878.640000001</v>
      </c>
    </row>
    <row r="44" spans="1:9" x14ac:dyDescent="0.25">
      <c r="A44" s="42" t="s">
        <v>348</v>
      </c>
      <c r="B44" s="42" t="s">
        <v>346</v>
      </c>
      <c r="C44" s="41" t="s">
        <v>347</v>
      </c>
      <c r="D44" s="156">
        <v>0</v>
      </c>
      <c r="E44" s="155">
        <v>0</v>
      </c>
      <c r="F44" s="155">
        <v>0</v>
      </c>
      <c r="G44" s="47">
        <v>0</v>
      </c>
      <c r="H44" s="47">
        <v>2171277.15</v>
      </c>
      <c r="I44" s="155">
        <f t="shared" si="0"/>
        <v>2171277.15</v>
      </c>
    </row>
    <row r="45" spans="1:9" ht="30" x14ac:dyDescent="0.25">
      <c r="A45" s="42" t="s">
        <v>351</v>
      </c>
      <c r="B45" s="42" t="s">
        <v>349</v>
      </c>
      <c r="C45" s="41" t="s">
        <v>350</v>
      </c>
      <c r="D45" s="156">
        <v>0</v>
      </c>
      <c r="E45" s="155">
        <v>0</v>
      </c>
      <c r="F45" s="155">
        <v>0</v>
      </c>
      <c r="G45" s="47">
        <v>0</v>
      </c>
      <c r="H45" s="47">
        <v>673327.7</v>
      </c>
      <c r="I45" s="155">
        <f t="shared" si="0"/>
        <v>673327.7</v>
      </c>
    </row>
    <row r="46" spans="1:9" x14ac:dyDescent="0.25">
      <c r="A46" s="42" t="s">
        <v>354</v>
      </c>
      <c r="B46" s="42" t="s">
        <v>352</v>
      </c>
      <c r="C46" s="41" t="s">
        <v>353</v>
      </c>
      <c r="D46" s="156">
        <v>0</v>
      </c>
      <c r="E46" s="155">
        <v>0</v>
      </c>
      <c r="F46" s="155">
        <v>0</v>
      </c>
      <c r="G46" s="47">
        <v>0</v>
      </c>
      <c r="H46" s="47">
        <v>2614230.75</v>
      </c>
      <c r="I46" s="155">
        <f t="shared" si="0"/>
        <v>2614230.75</v>
      </c>
    </row>
    <row r="47" spans="1:9" ht="30" x14ac:dyDescent="0.25">
      <c r="A47" s="42" t="s">
        <v>357</v>
      </c>
      <c r="B47" s="42" t="s">
        <v>355</v>
      </c>
      <c r="C47" s="41" t="s">
        <v>356</v>
      </c>
      <c r="D47" s="156">
        <v>0</v>
      </c>
      <c r="E47" s="155">
        <v>0</v>
      </c>
      <c r="F47" s="155">
        <v>0</v>
      </c>
      <c r="G47" s="47">
        <v>0</v>
      </c>
      <c r="H47" s="47">
        <v>2198122.4300000002</v>
      </c>
      <c r="I47" s="155">
        <f t="shared" si="0"/>
        <v>2198122.4300000002</v>
      </c>
    </row>
    <row r="48" spans="1:9" x14ac:dyDescent="0.25">
      <c r="A48" s="42" t="s">
        <v>360</v>
      </c>
      <c r="B48" s="42" t="s">
        <v>358</v>
      </c>
      <c r="C48" s="41" t="s">
        <v>359</v>
      </c>
      <c r="D48" s="156">
        <v>0</v>
      </c>
      <c r="E48" s="155">
        <v>0</v>
      </c>
      <c r="F48" s="155">
        <v>0</v>
      </c>
      <c r="G48" s="47">
        <v>366124.3</v>
      </c>
      <c r="H48" s="47">
        <v>1836878.8</v>
      </c>
      <c r="I48" s="155">
        <f t="shared" si="0"/>
        <v>2203003.1</v>
      </c>
    </row>
    <row r="49" spans="1:9" x14ac:dyDescent="0.25">
      <c r="A49" s="42" t="s">
        <v>363</v>
      </c>
      <c r="B49" s="42" t="s">
        <v>361</v>
      </c>
      <c r="C49" s="41" t="s">
        <v>362</v>
      </c>
      <c r="D49" s="156">
        <v>0</v>
      </c>
      <c r="E49" s="155">
        <v>0</v>
      </c>
      <c r="F49" s="155">
        <v>0</v>
      </c>
      <c r="G49" s="47">
        <v>0</v>
      </c>
      <c r="H49" s="47">
        <v>940945.5</v>
      </c>
      <c r="I49" s="155">
        <f t="shared" si="0"/>
        <v>940945.5</v>
      </c>
    </row>
    <row r="50" spans="1:9" ht="30" x14ac:dyDescent="0.25">
      <c r="A50" s="42" t="s">
        <v>366</v>
      </c>
      <c r="B50" s="42" t="s">
        <v>364</v>
      </c>
      <c r="C50" s="41" t="s">
        <v>365</v>
      </c>
      <c r="D50" s="156">
        <v>0</v>
      </c>
      <c r="E50" s="155">
        <v>0</v>
      </c>
      <c r="F50" s="155">
        <v>0</v>
      </c>
      <c r="G50" s="47">
        <v>0</v>
      </c>
      <c r="H50" s="47">
        <v>2666629.7599999998</v>
      </c>
      <c r="I50" s="155">
        <f t="shared" si="0"/>
        <v>2666629.7599999998</v>
      </c>
    </row>
    <row r="51" spans="1:9" x14ac:dyDescent="0.25">
      <c r="A51" s="42" t="s">
        <v>368</v>
      </c>
      <c r="B51" s="42">
        <v>26671468</v>
      </c>
      <c r="C51" s="41" t="s">
        <v>367</v>
      </c>
      <c r="D51" s="156">
        <v>0</v>
      </c>
      <c r="E51" s="155">
        <v>0</v>
      </c>
      <c r="F51" s="155">
        <v>0</v>
      </c>
      <c r="G51" s="47">
        <v>0</v>
      </c>
      <c r="H51" s="47">
        <v>0</v>
      </c>
      <c r="I51" s="155">
        <f t="shared" si="0"/>
        <v>0</v>
      </c>
    </row>
    <row r="52" spans="1:9" ht="30" x14ac:dyDescent="0.25">
      <c r="A52" s="42" t="s">
        <v>370</v>
      </c>
      <c r="B52" s="42">
        <v>28823702</v>
      </c>
      <c r="C52" s="41" t="s">
        <v>369</v>
      </c>
      <c r="D52" s="156">
        <v>0</v>
      </c>
      <c r="E52" s="155">
        <v>0</v>
      </c>
      <c r="F52" s="155">
        <v>0</v>
      </c>
      <c r="G52" s="47">
        <v>0</v>
      </c>
      <c r="H52" s="47">
        <v>0</v>
      </c>
      <c r="I52" s="155">
        <f t="shared" si="0"/>
        <v>0</v>
      </c>
    </row>
    <row r="53" spans="1:9" x14ac:dyDescent="0.25">
      <c r="A53" s="42" t="s">
        <v>372</v>
      </c>
      <c r="B53" s="42">
        <v>4964781</v>
      </c>
      <c r="C53" s="41" t="s">
        <v>371</v>
      </c>
      <c r="D53" s="156">
        <v>0</v>
      </c>
      <c r="E53" s="155">
        <v>0</v>
      </c>
      <c r="F53" s="155">
        <v>0</v>
      </c>
      <c r="G53" s="47">
        <v>0</v>
      </c>
      <c r="H53" s="47">
        <v>0</v>
      </c>
      <c r="I53" s="155">
        <f t="shared" si="0"/>
        <v>0</v>
      </c>
    </row>
    <row r="54" spans="1:9" ht="30" x14ac:dyDescent="0.25">
      <c r="A54" s="42" t="s">
        <v>375</v>
      </c>
      <c r="B54" s="42" t="s">
        <v>373</v>
      </c>
      <c r="C54" s="41" t="s">
        <v>374</v>
      </c>
      <c r="D54" s="156">
        <v>0</v>
      </c>
      <c r="E54" s="155">
        <v>0</v>
      </c>
      <c r="F54" s="155">
        <v>0</v>
      </c>
      <c r="G54" s="47">
        <v>0</v>
      </c>
      <c r="H54" s="47">
        <v>582707.19999999995</v>
      </c>
      <c r="I54" s="155">
        <f t="shared" si="0"/>
        <v>582707.19999999995</v>
      </c>
    </row>
    <row r="55" spans="1:9" x14ac:dyDescent="0.25">
      <c r="A55" s="42" t="s">
        <v>378</v>
      </c>
      <c r="B55" s="42" t="s">
        <v>376</v>
      </c>
      <c r="C55" s="41" t="s">
        <v>377</v>
      </c>
      <c r="D55" s="156">
        <v>0</v>
      </c>
      <c r="E55" s="155">
        <v>0</v>
      </c>
      <c r="F55" s="155">
        <v>0</v>
      </c>
      <c r="G55" s="47">
        <v>0</v>
      </c>
      <c r="H55" s="47">
        <v>1977415.92</v>
      </c>
      <c r="I55" s="155">
        <f t="shared" si="0"/>
        <v>1977415.92</v>
      </c>
    </row>
    <row r="56" spans="1:9" x14ac:dyDescent="0.25">
      <c r="A56" s="42" t="s">
        <v>381</v>
      </c>
      <c r="B56" s="42" t="s">
        <v>379</v>
      </c>
      <c r="C56" s="41" t="s">
        <v>380</v>
      </c>
      <c r="D56" s="156">
        <v>0</v>
      </c>
      <c r="E56" s="155">
        <v>0</v>
      </c>
      <c r="F56" s="155">
        <v>0</v>
      </c>
      <c r="G56" s="47">
        <v>0</v>
      </c>
      <c r="H56" s="47">
        <v>2175235.0299999998</v>
      </c>
      <c r="I56" s="155">
        <f t="shared" si="0"/>
        <v>2175235.0299999998</v>
      </c>
    </row>
    <row r="57" spans="1:9" x14ac:dyDescent="0.25">
      <c r="A57" s="42" t="s">
        <v>384</v>
      </c>
      <c r="B57" s="42" t="s">
        <v>382</v>
      </c>
      <c r="C57" s="41" t="s">
        <v>383</v>
      </c>
      <c r="D57" s="156">
        <v>0</v>
      </c>
      <c r="E57" s="155">
        <v>0</v>
      </c>
      <c r="F57" s="155">
        <v>0</v>
      </c>
      <c r="G57" s="47">
        <v>0</v>
      </c>
      <c r="H57" s="47">
        <v>1251367.55</v>
      </c>
      <c r="I57" s="155">
        <f t="shared" si="0"/>
        <v>1251367.55</v>
      </c>
    </row>
    <row r="58" spans="1:9" x14ac:dyDescent="0.25">
      <c r="A58" s="42" t="s">
        <v>386</v>
      </c>
      <c r="B58" s="42">
        <v>4892852</v>
      </c>
      <c r="C58" s="41" t="s">
        <v>385</v>
      </c>
      <c r="D58" s="156">
        <v>0</v>
      </c>
      <c r="E58" s="155">
        <v>0</v>
      </c>
      <c r="F58" s="155">
        <v>0</v>
      </c>
      <c r="G58" s="47">
        <v>0</v>
      </c>
      <c r="H58" s="47">
        <v>0</v>
      </c>
      <c r="I58" s="155">
        <f t="shared" si="0"/>
        <v>0</v>
      </c>
    </row>
    <row r="59" spans="1:9" ht="30" x14ac:dyDescent="0.25">
      <c r="A59" s="42" t="s">
        <v>388</v>
      </c>
      <c r="B59" s="42">
        <v>406431</v>
      </c>
      <c r="C59" s="41" t="s">
        <v>387</v>
      </c>
      <c r="D59" s="156">
        <v>0</v>
      </c>
      <c r="E59" s="155">
        <v>0</v>
      </c>
      <c r="F59" s="155">
        <v>0</v>
      </c>
      <c r="G59" s="47">
        <v>0</v>
      </c>
      <c r="H59" s="47">
        <v>0</v>
      </c>
      <c r="I59" s="155">
        <f t="shared" si="0"/>
        <v>0</v>
      </c>
    </row>
    <row r="60" spans="1:9" ht="45" x14ac:dyDescent="0.25">
      <c r="A60" s="42" t="s">
        <v>390</v>
      </c>
      <c r="B60" s="42">
        <v>25946901</v>
      </c>
      <c r="C60" s="41" t="s">
        <v>389</v>
      </c>
      <c r="D60" s="156">
        <v>0</v>
      </c>
      <c r="E60" s="155">
        <v>0</v>
      </c>
      <c r="F60" s="155">
        <v>0</v>
      </c>
      <c r="G60" s="47">
        <v>0</v>
      </c>
      <c r="H60" s="47">
        <v>0</v>
      </c>
      <c r="I60" s="155">
        <f t="shared" si="0"/>
        <v>0</v>
      </c>
    </row>
    <row r="61" spans="1:9" ht="30" x14ac:dyDescent="0.25">
      <c r="A61" s="42" t="s">
        <v>393</v>
      </c>
      <c r="B61" s="42" t="s">
        <v>391</v>
      </c>
      <c r="C61" s="41" t="s">
        <v>392</v>
      </c>
      <c r="D61" s="156">
        <v>0</v>
      </c>
      <c r="E61" s="155">
        <v>0</v>
      </c>
      <c r="F61" s="155">
        <v>0</v>
      </c>
      <c r="G61" s="47">
        <v>1742734.05</v>
      </c>
      <c r="H61" s="47">
        <v>1528260.35</v>
      </c>
      <c r="I61" s="155">
        <f t="shared" si="0"/>
        <v>3270994.4000000004</v>
      </c>
    </row>
    <row r="62" spans="1:9" x14ac:dyDescent="0.25">
      <c r="A62" s="42" t="s">
        <v>396</v>
      </c>
      <c r="B62" s="42" t="s">
        <v>394</v>
      </c>
      <c r="C62" s="41" t="s">
        <v>395</v>
      </c>
      <c r="D62" s="156">
        <v>0</v>
      </c>
      <c r="E62" s="155">
        <v>0</v>
      </c>
      <c r="F62" s="155">
        <v>0</v>
      </c>
      <c r="G62" s="47">
        <v>0</v>
      </c>
      <c r="H62" s="47">
        <v>3012894.59</v>
      </c>
      <c r="I62" s="155">
        <f t="shared" si="0"/>
        <v>3012894.59</v>
      </c>
    </row>
    <row r="63" spans="1:9" ht="30" x14ac:dyDescent="0.25">
      <c r="A63" s="42" t="s">
        <v>398</v>
      </c>
      <c r="B63" s="42">
        <v>26520800</v>
      </c>
      <c r="C63" s="41" t="s">
        <v>397</v>
      </c>
      <c r="D63" s="156">
        <v>0</v>
      </c>
      <c r="E63" s="155">
        <v>0</v>
      </c>
      <c r="F63" s="155">
        <v>0</v>
      </c>
      <c r="G63" s="47">
        <v>0</v>
      </c>
      <c r="H63" s="47">
        <v>0</v>
      </c>
      <c r="I63" s="155">
        <f t="shared" si="0"/>
        <v>0</v>
      </c>
    </row>
    <row r="64" spans="1:9" x14ac:dyDescent="0.25">
      <c r="A64" s="42" t="s">
        <v>401</v>
      </c>
      <c r="B64" s="42" t="s">
        <v>399</v>
      </c>
      <c r="C64" s="41" t="s">
        <v>400</v>
      </c>
      <c r="D64" s="156">
        <v>0</v>
      </c>
      <c r="E64" s="155">
        <v>0</v>
      </c>
      <c r="F64" s="155">
        <v>0</v>
      </c>
      <c r="G64" s="47">
        <v>321216.7</v>
      </c>
      <c r="H64" s="47">
        <v>3239534.83</v>
      </c>
      <c r="I64" s="155">
        <f t="shared" si="0"/>
        <v>3560751.5300000003</v>
      </c>
    </row>
    <row r="65" spans="1:9" ht="30" x14ac:dyDescent="0.25">
      <c r="A65" s="42" t="s">
        <v>404</v>
      </c>
      <c r="B65" s="42" t="s">
        <v>402</v>
      </c>
      <c r="C65" s="41" t="s">
        <v>403</v>
      </c>
      <c r="D65" s="156">
        <v>0</v>
      </c>
      <c r="E65" s="155">
        <v>0</v>
      </c>
      <c r="F65" s="155">
        <v>0</v>
      </c>
      <c r="G65" s="47">
        <v>0</v>
      </c>
      <c r="H65" s="47">
        <v>1133147.3799999999</v>
      </c>
      <c r="I65" s="155">
        <f t="shared" si="0"/>
        <v>1133147.3799999999</v>
      </c>
    </row>
    <row r="66" spans="1:9" x14ac:dyDescent="0.25">
      <c r="A66" s="42" t="s">
        <v>407</v>
      </c>
      <c r="B66" s="42" t="s">
        <v>405</v>
      </c>
      <c r="C66" s="41" t="s">
        <v>406</v>
      </c>
      <c r="D66" s="156">
        <v>0</v>
      </c>
      <c r="E66" s="155">
        <v>0</v>
      </c>
      <c r="F66" s="155">
        <v>0</v>
      </c>
      <c r="G66" s="47">
        <v>0</v>
      </c>
      <c r="H66" s="47">
        <v>910451.58</v>
      </c>
      <c r="I66" s="155">
        <f t="shared" si="0"/>
        <v>910451.58</v>
      </c>
    </row>
    <row r="67" spans="1:9" x14ac:dyDescent="0.25">
      <c r="A67" s="42" t="s">
        <v>410</v>
      </c>
      <c r="B67" s="42" t="s">
        <v>408</v>
      </c>
      <c r="C67" s="41" t="s">
        <v>409</v>
      </c>
      <c r="D67" s="156">
        <v>0</v>
      </c>
      <c r="E67" s="155">
        <v>0</v>
      </c>
      <c r="F67" s="155">
        <v>0</v>
      </c>
      <c r="G67" s="47">
        <v>997903.93</v>
      </c>
      <c r="H67" s="47">
        <v>1040536.56</v>
      </c>
      <c r="I67" s="155">
        <f t="shared" si="0"/>
        <v>2038440.4900000002</v>
      </c>
    </row>
    <row r="68" spans="1:9" ht="30" x14ac:dyDescent="0.25">
      <c r="A68" s="42" t="s">
        <v>413</v>
      </c>
      <c r="B68" s="42" t="s">
        <v>411</v>
      </c>
      <c r="C68" s="41" t="s">
        <v>412</v>
      </c>
      <c r="D68" s="156">
        <v>0</v>
      </c>
      <c r="E68" s="155">
        <v>0</v>
      </c>
      <c r="F68" s="155">
        <v>0</v>
      </c>
      <c r="G68" s="47">
        <v>749811.25</v>
      </c>
      <c r="H68" s="47">
        <v>1018352.5</v>
      </c>
      <c r="I68" s="155">
        <f t="shared" si="0"/>
        <v>1768163.75</v>
      </c>
    </row>
    <row r="69" spans="1:9" x14ac:dyDescent="0.25">
      <c r="A69" s="42" t="s">
        <v>416</v>
      </c>
      <c r="B69" s="42" t="s">
        <v>414</v>
      </c>
      <c r="C69" s="41" t="s">
        <v>415</v>
      </c>
      <c r="D69" s="156">
        <v>0</v>
      </c>
      <c r="E69" s="155">
        <v>0</v>
      </c>
      <c r="F69" s="155">
        <v>0</v>
      </c>
      <c r="G69" s="47">
        <v>0</v>
      </c>
      <c r="H69" s="47">
        <v>2249736.7999999998</v>
      </c>
      <c r="I69" s="155">
        <f t="shared" si="0"/>
        <v>2249736.7999999998</v>
      </c>
    </row>
    <row r="70" spans="1:9" ht="30" x14ac:dyDescent="0.25">
      <c r="A70" s="42" t="s">
        <v>419</v>
      </c>
      <c r="B70" s="42" t="s">
        <v>417</v>
      </c>
      <c r="C70" s="41" t="s">
        <v>418</v>
      </c>
      <c r="D70" s="156">
        <v>0</v>
      </c>
      <c r="E70" s="155">
        <v>0</v>
      </c>
      <c r="F70" s="155">
        <v>0</v>
      </c>
      <c r="G70" s="47">
        <v>0</v>
      </c>
      <c r="H70" s="47">
        <v>626786.25</v>
      </c>
      <c r="I70" s="155">
        <f t="shared" si="0"/>
        <v>626786.25</v>
      </c>
    </row>
    <row r="71" spans="1:9" ht="30" x14ac:dyDescent="0.25">
      <c r="A71" s="42" t="s">
        <v>422</v>
      </c>
      <c r="B71" s="42" t="s">
        <v>420</v>
      </c>
      <c r="C71" s="41" t="s">
        <v>421</v>
      </c>
      <c r="D71" s="156">
        <v>0</v>
      </c>
      <c r="E71" s="155">
        <v>0</v>
      </c>
      <c r="F71" s="155">
        <v>0</v>
      </c>
      <c r="G71" s="47">
        <v>0</v>
      </c>
      <c r="H71" s="47">
        <v>1148661.31</v>
      </c>
      <c r="I71" s="155">
        <f t="shared" ref="I71:I134" si="1">SUM(D71:H71)</f>
        <v>1148661.31</v>
      </c>
    </row>
    <row r="72" spans="1:9" ht="30" x14ac:dyDescent="0.25">
      <c r="A72" s="42" t="s">
        <v>425</v>
      </c>
      <c r="B72" s="42" t="s">
        <v>423</v>
      </c>
      <c r="C72" s="41" t="s">
        <v>424</v>
      </c>
      <c r="D72" s="156">
        <v>0</v>
      </c>
      <c r="E72" s="155">
        <v>0</v>
      </c>
      <c r="F72" s="155">
        <v>0</v>
      </c>
      <c r="G72" s="47">
        <v>0</v>
      </c>
      <c r="H72" s="47">
        <v>1913068.22</v>
      </c>
      <c r="I72" s="155">
        <f t="shared" si="1"/>
        <v>1913068.22</v>
      </c>
    </row>
    <row r="73" spans="1:9" ht="30" x14ac:dyDescent="0.25">
      <c r="A73" s="42" t="s">
        <v>428</v>
      </c>
      <c r="B73" s="42" t="s">
        <v>426</v>
      </c>
      <c r="C73" s="41" t="s">
        <v>427</v>
      </c>
      <c r="D73" s="156">
        <v>0</v>
      </c>
      <c r="E73" s="155">
        <v>0</v>
      </c>
      <c r="F73" s="155">
        <v>0</v>
      </c>
      <c r="G73" s="47">
        <v>0</v>
      </c>
      <c r="H73" s="47">
        <v>802147.15</v>
      </c>
      <c r="I73" s="155">
        <f t="shared" si="1"/>
        <v>802147.15</v>
      </c>
    </row>
    <row r="74" spans="1:9" x14ac:dyDescent="0.25">
      <c r="A74" s="42" t="s">
        <v>431</v>
      </c>
      <c r="B74" s="42" t="s">
        <v>429</v>
      </c>
      <c r="C74" s="41" t="s">
        <v>430</v>
      </c>
      <c r="D74" s="156">
        <v>0</v>
      </c>
      <c r="E74" s="155">
        <v>0</v>
      </c>
      <c r="F74" s="155">
        <v>0</v>
      </c>
      <c r="G74" s="47">
        <v>1213645.8</v>
      </c>
      <c r="H74" s="47">
        <v>1254742.07</v>
      </c>
      <c r="I74" s="155">
        <f t="shared" si="1"/>
        <v>2468387.87</v>
      </c>
    </row>
    <row r="75" spans="1:9" x14ac:dyDescent="0.25">
      <c r="A75" s="42" t="s">
        <v>434</v>
      </c>
      <c r="B75" s="42" t="s">
        <v>432</v>
      </c>
      <c r="C75" s="41" t="s">
        <v>433</v>
      </c>
      <c r="D75" s="156">
        <v>0</v>
      </c>
      <c r="E75" s="155">
        <v>0</v>
      </c>
      <c r="F75" s="155">
        <v>0</v>
      </c>
      <c r="G75" s="47">
        <v>0</v>
      </c>
      <c r="H75" s="47">
        <v>2641906.8199999998</v>
      </c>
      <c r="I75" s="155">
        <f t="shared" si="1"/>
        <v>2641906.8199999998</v>
      </c>
    </row>
    <row r="76" spans="1:9" x14ac:dyDescent="0.25">
      <c r="A76" s="42" t="s">
        <v>437</v>
      </c>
      <c r="B76" s="42" t="s">
        <v>435</v>
      </c>
      <c r="C76" s="41" t="s">
        <v>436</v>
      </c>
      <c r="D76" s="156">
        <v>0</v>
      </c>
      <c r="E76" s="155">
        <v>0</v>
      </c>
      <c r="F76" s="155">
        <v>0</v>
      </c>
      <c r="G76" s="47">
        <v>1295458.3999999999</v>
      </c>
      <c r="H76" s="47">
        <v>921673.13</v>
      </c>
      <c r="I76" s="155">
        <f t="shared" si="1"/>
        <v>2217131.5299999998</v>
      </c>
    </row>
    <row r="77" spans="1:9" x14ac:dyDescent="0.25">
      <c r="A77" s="42" t="s">
        <v>440</v>
      </c>
      <c r="B77" s="42" t="s">
        <v>438</v>
      </c>
      <c r="C77" s="41" t="s">
        <v>439</v>
      </c>
      <c r="D77" s="156">
        <v>0</v>
      </c>
      <c r="E77" s="155">
        <v>0</v>
      </c>
      <c r="F77" s="155">
        <v>0</v>
      </c>
      <c r="G77" s="47">
        <v>0</v>
      </c>
      <c r="H77" s="47">
        <v>664965.79</v>
      </c>
      <c r="I77" s="155">
        <f t="shared" si="1"/>
        <v>664965.79</v>
      </c>
    </row>
    <row r="78" spans="1:9" x14ac:dyDescent="0.25">
      <c r="A78" s="42" t="s">
        <v>441</v>
      </c>
      <c r="B78" s="42" t="s">
        <v>136</v>
      </c>
      <c r="C78" s="41" t="s">
        <v>137</v>
      </c>
      <c r="D78" s="156">
        <v>0</v>
      </c>
      <c r="E78" s="155">
        <v>0</v>
      </c>
      <c r="F78" s="155">
        <v>0</v>
      </c>
      <c r="G78" s="47">
        <v>0</v>
      </c>
      <c r="H78" s="47">
        <v>1382028.65</v>
      </c>
      <c r="I78" s="155">
        <f t="shared" si="1"/>
        <v>1382028.65</v>
      </c>
    </row>
    <row r="79" spans="1:9" ht="30" x14ac:dyDescent="0.25">
      <c r="A79" s="42" t="s">
        <v>444</v>
      </c>
      <c r="B79" s="42" t="s">
        <v>442</v>
      </c>
      <c r="C79" s="41" t="s">
        <v>443</v>
      </c>
      <c r="D79" s="156">
        <v>0</v>
      </c>
      <c r="E79" s="155">
        <v>0</v>
      </c>
      <c r="F79" s="155">
        <v>0</v>
      </c>
      <c r="G79" s="47">
        <v>0</v>
      </c>
      <c r="H79" s="47">
        <v>782449.45</v>
      </c>
      <c r="I79" s="155">
        <f t="shared" si="1"/>
        <v>782449.45</v>
      </c>
    </row>
    <row r="80" spans="1:9" x14ac:dyDescent="0.25">
      <c r="A80" s="42" t="s">
        <v>446</v>
      </c>
      <c r="B80" s="42" t="s">
        <v>168</v>
      </c>
      <c r="C80" s="41" t="s">
        <v>445</v>
      </c>
      <c r="D80" s="156">
        <v>0</v>
      </c>
      <c r="E80" s="155">
        <v>0</v>
      </c>
      <c r="F80" s="155">
        <v>0</v>
      </c>
      <c r="G80" s="47">
        <v>0</v>
      </c>
      <c r="H80" s="47">
        <v>1057130.55</v>
      </c>
      <c r="I80" s="155">
        <f t="shared" si="1"/>
        <v>1057130.55</v>
      </c>
    </row>
    <row r="81" spans="1:9" x14ac:dyDescent="0.25">
      <c r="A81" s="42" t="s">
        <v>449</v>
      </c>
      <c r="B81" s="42" t="s">
        <v>447</v>
      </c>
      <c r="C81" s="41" t="s">
        <v>448</v>
      </c>
      <c r="D81" s="156">
        <v>0</v>
      </c>
      <c r="E81" s="155">
        <v>0</v>
      </c>
      <c r="F81" s="155">
        <v>0</v>
      </c>
      <c r="G81" s="47">
        <v>0</v>
      </c>
      <c r="H81" s="47">
        <v>2866683.56</v>
      </c>
      <c r="I81" s="155">
        <f t="shared" si="1"/>
        <v>2866683.56</v>
      </c>
    </row>
    <row r="82" spans="1:9" ht="30" x14ac:dyDescent="0.25">
      <c r="A82" s="42" t="s">
        <v>452</v>
      </c>
      <c r="B82" s="42" t="s">
        <v>450</v>
      </c>
      <c r="C82" s="41" t="s">
        <v>451</v>
      </c>
      <c r="D82" s="156">
        <v>0</v>
      </c>
      <c r="E82" s="155">
        <v>0</v>
      </c>
      <c r="F82" s="155">
        <v>0</v>
      </c>
      <c r="G82" s="47">
        <v>0</v>
      </c>
      <c r="H82" s="47">
        <v>1277953.77</v>
      </c>
      <c r="I82" s="155">
        <f t="shared" si="1"/>
        <v>1277953.77</v>
      </c>
    </row>
    <row r="83" spans="1:9" x14ac:dyDescent="0.25">
      <c r="A83" s="42" t="s">
        <v>455</v>
      </c>
      <c r="B83" s="42" t="s">
        <v>453</v>
      </c>
      <c r="C83" s="41" t="s">
        <v>454</v>
      </c>
      <c r="D83" s="156">
        <v>0</v>
      </c>
      <c r="E83" s="155">
        <v>0</v>
      </c>
      <c r="F83" s="155">
        <v>0</v>
      </c>
      <c r="G83" s="47">
        <v>0</v>
      </c>
      <c r="H83" s="47">
        <v>1712138.15</v>
      </c>
      <c r="I83" s="155">
        <f t="shared" si="1"/>
        <v>1712138.15</v>
      </c>
    </row>
    <row r="84" spans="1:9" x14ac:dyDescent="0.25">
      <c r="A84" s="42" t="s">
        <v>457</v>
      </c>
      <c r="B84" s="42">
        <v>1821351</v>
      </c>
      <c r="C84" s="41" t="s">
        <v>456</v>
      </c>
      <c r="D84" s="156">
        <v>0</v>
      </c>
      <c r="E84" s="155">
        <v>0</v>
      </c>
      <c r="F84" s="155">
        <v>0</v>
      </c>
      <c r="G84" s="47">
        <v>0</v>
      </c>
      <c r="H84" s="47">
        <v>0</v>
      </c>
      <c r="I84" s="155">
        <f t="shared" si="1"/>
        <v>0</v>
      </c>
    </row>
    <row r="85" spans="1:9" x14ac:dyDescent="0.25">
      <c r="A85" s="42" t="s">
        <v>459</v>
      </c>
      <c r="B85" s="42">
        <v>28731191</v>
      </c>
      <c r="C85" s="41" t="s">
        <v>458</v>
      </c>
      <c r="D85" s="156">
        <v>0</v>
      </c>
      <c r="E85" s="155">
        <v>0</v>
      </c>
      <c r="F85" s="155">
        <v>0</v>
      </c>
      <c r="G85" s="47">
        <v>0</v>
      </c>
      <c r="H85" s="47">
        <v>0</v>
      </c>
      <c r="I85" s="155">
        <f t="shared" si="1"/>
        <v>0</v>
      </c>
    </row>
    <row r="86" spans="1:9" ht="30" x14ac:dyDescent="0.25">
      <c r="A86" s="42" t="s">
        <v>462</v>
      </c>
      <c r="B86" s="42" t="s">
        <v>460</v>
      </c>
      <c r="C86" s="41" t="s">
        <v>461</v>
      </c>
      <c r="D86" s="156">
        <v>0</v>
      </c>
      <c r="E86" s="155">
        <v>0</v>
      </c>
      <c r="F86" s="155">
        <v>0</v>
      </c>
      <c r="G86" s="47">
        <v>0</v>
      </c>
      <c r="H86" s="47">
        <v>2192022.0299999998</v>
      </c>
      <c r="I86" s="155">
        <f t="shared" si="1"/>
        <v>2192022.0299999998</v>
      </c>
    </row>
    <row r="87" spans="1:9" x14ac:dyDescent="0.25">
      <c r="A87" s="42" t="s">
        <v>465</v>
      </c>
      <c r="B87" s="42" t="s">
        <v>463</v>
      </c>
      <c r="C87" s="41" t="s">
        <v>464</v>
      </c>
      <c r="D87" s="156">
        <v>0</v>
      </c>
      <c r="E87" s="155">
        <v>0</v>
      </c>
      <c r="F87" s="155">
        <v>0</v>
      </c>
      <c r="G87" s="47">
        <v>2133866.7400000002</v>
      </c>
      <c r="H87" s="47">
        <v>2535612.46</v>
      </c>
      <c r="I87" s="155">
        <f t="shared" si="1"/>
        <v>4669479.2</v>
      </c>
    </row>
    <row r="88" spans="1:9" x14ac:dyDescent="0.25">
      <c r="A88" s="42" t="s">
        <v>468</v>
      </c>
      <c r="B88" s="42" t="s">
        <v>466</v>
      </c>
      <c r="C88" s="41" t="s">
        <v>467</v>
      </c>
      <c r="D88" s="156">
        <v>0</v>
      </c>
      <c r="E88" s="155">
        <v>0</v>
      </c>
      <c r="F88" s="155">
        <v>0</v>
      </c>
      <c r="G88" s="47">
        <v>1867320.98</v>
      </c>
      <c r="H88" s="47">
        <v>1949595.01</v>
      </c>
      <c r="I88" s="155">
        <f t="shared" si="1"/>
        <v>3816915.99</v>
      </c>
    </row>
    <row r="89" spans="1:9" x14ac:dyDescent="0.25">
      <c r="A89" s="43" t="s">
        <v>471</v>
      </c>
      <c r="B89" s="42" t="s">
        <v>469</v>
      </c>
      <c r="C89" s="41" t="s">
        <v>470</v>
      </c>
      <c r="D89" s="156">
        <v>0</v>
      </c>
      <c r="E89" s="155">
        <v>0</v>
      </c>
      <c r="F89" s="155">
        <v>0</v>
      </c>
      <c r="G89" s="47">
        <v>1643783.67</v>
      </c>
      <c r="H89" s="47">
        <v>0</v>
      </c>
      <c r="I89" s="155">
        <f t="shared" si="1"/>
        <v>1643783.67</v>
      </c>
    </row>
    <row r="90" spans="1:9" x14ac:dyDescent="0.25">
      <c r="A90" s="42" t="s">
        <v>474</v>
      </c>
      <c r="B90" s="42" t="s">
        <v>472</v>
      </c>
      <c r="C90" s="41" t="s">
        <v>473</v>
      </c>
      <c r="D90" s="156">
        <v>0</v>
      </c>
      <c r="E90" s="155">
        <v>0</v>
      </c>
      <c r="F90" s="155">
        <v>0</v>
      </c>
      <c r="G90" s="47">
        <v>1504660.98</v>
      </c>
      <c r="H90" s="47">
        <v>1104931.3700000001</v>
      </c>
      <c r="I90" s="155">
        <f t="shared" si="1"/>
        <v>2609592.35</v>
      </c>
    </row>
    <row r="91" spans="1:9" x14ac:dyDescent="0.25">
      <c r="A91" s="42" t="s">
        <v>477</v>
      </c>
      <c r="B91" s="42" t="s">
        <v>475</v>
      </c>
      <c r="C91" s="41" t="s">
        <v>476</v>
      </c>
      <c r="D91" s="156">
        <v>0</v>
      </c>
      <c r="E91" s="155">
        <v>0</v>
      </c>
      <c r="F91" s="155">
        <v>0</v>
      </c>
      <c r="G91" s="47">
        <v>1440896.38</v>
      </c>
      <c r="H91" s="47">
        <v>2028296.89</v>
      </c>
      <c r="I91" s="155">
        <f t="shared" si="1"/>
        <v>3469193.2699999996</v>
      </c>
    </row>
    <row r="92" spans="1:9" x14ac:dyDescent="0.25">
      <c r="A92" s="42" t="s">
        <v>480</v>
      </c>
      <c r="B92" s="42" t="s">
        <v>478</v>
      </c>
      <c r="C92" s="41" t="s">
        <v>479</v>
      </c>
      <c r="D92" s="156">
        <v>0</v>
      </c>
      <c r="E92" s="155">
        <v>0</v>
      </c>
      <c r="F92" s="155">
        <v>0</v>
      </c>
      <c r="G92" s="47">
        <v>1290973.76</v>
      </c>
      <c r="H92" s="47">
        <v>1571060.39</v>
      </c>
      <c r="I92" s="155">
        <f t="shared" si="1"/>
        <v>2862034.15</v>
      </c>
    </row>
    <row r="93" spans="1:9" x14ac:dyDescent="0.25">
      <c r="A93" s="42" t="s">
        <v>483</v>
      </c>
      <c r="B93" s="42" t="s">
        <v>481</v>
      </c>
      <c r="C93" s="41" t="s">
        <v>482</v>
      </c>
      <c r="D93" s="156">
        <v>0</v>
      </c>
      <c r="E93" s="155">
        <v>0</v>
      </c>
      <c r="F93" s="155">
        <v>0</v>
      </c>
      <c r="G93" s="47">
        <v>1211750.71</v>
      </c>
      <c r="H93" s="47">
        <v>1433805.01</v>
      </c>
      <c r="I93" s="155">
        <f t="shared" si="1"/>
        <v>2645555.7199999997</v>
      </c>
    </row>
    <row r="94" spans="1:9" ht="30" x14ac:dyDescent="0.25">
      <c r="A94" s="42" t="s">
        <v>486</v>
      </c>
      <c r="B94" s="42" t="s">
        <v>484</v>
      </c>
      <c r="C94" s="41" t="s">
        <v>485</v>
      </c>
      <c r="D94" s="156">
        <v>0</v>
      </c>
      <c r="E94" s="155">
        <v>0</v>
      </c>
      <c r="F94" s="155">
        <v>0</v>
      </c>
      <c r="G94" s="47">
        <v>1203240.6499999999</v>
      </c>
      <c r="H94" s="47">
        <v>2965923.27</v>
      </c>
      <c r="I94" s="155">
        <f t="shared" si="1"/>
        <v>4169163.92</v>
      </c>
    </row>
    <row r="95" spans="1:9" x14ac:dyDescent="0.25">
      <c r="A95" s="42" t="s">
        <v>489</v>
      </c>
      <c r="B95" s="42" t="s">
        <v>487</v>
      </c>
      <c r="C95" s="41" t="s">
        <v>488</v>
      </c>
      <c r="D95" s="156">
        <v>0</v>
      </c>
      <c r="E95" s="155">
        <v>0</v>
      </c>
      <c r="F95" s="155">
        <v>0</v>
      </c>
      <c r="G95" s="47">
        <v>1171912.98</v>
      </c>
      <c r="H95" s="47">
        <v>1718912.53</v>
      </c>
      <c r="I95" s="155">
        <f t="shared" si="1"/>
        <v>2890825.51</v>
      </c>
    </row>
    <row r="96" spans="1:9" ht="30" x14ac:dyDescent="0.25">
      <c r="A96" s="42" t="s">
        <v>492</v>
      </c>
      <c r="B96" s="42" t="s">
        <v>490</v>
      </c>
      <c r="C96" s="41" t="s">
        <v>491</v>
      </c>
      <c r="D96" s="156">
        <v>0</v>
      </c>
      <c r="E96" s="155">
        <v>0</v>
      </c>
      <c r="F96" s="155">
        <v>0</v>
      </c>
      <c r="G96" s="47">
        <v>1120742.58</v>
      </c>
      <c r="H96" s="47">
        <v>1081216.3</v>
      </c>
      <c r="I96" s="155">
        <f t="shared" si="1"/>
        <v>2201958.88</v>
      </c>
    </row>
    <row r="97" spans="1:9" x14ac:dyDescent="0.25">
      <c r="A97" s="42" t="s">
        <v>495</v>
      </c>
      <c r="B97" s="42" t="s">
        <v>493</v>
      </c>
      <c r="C97" s="41" t="s">
        <v>494</v>
      </c>
      <c r="D97" s="156">
        <v>0</v>
      </c>
      <c r="E97" s="155">
        <v>0</v>
      </c>
      <c r="F97" s="155">
        <v>0</v>
      </c>
      <c r="G97" s="47">
        <v>1076368.29</v>
      </c>
      <c r="H97" s="47">
        <v>4333900.5</v>
      </c>
      <c r="I97" s="155">
        <f t="shared" si="1"/>
        <v>5410268.79</v>
      </c>
    </row>
    <row r="98" spans="1:9" x14ac:dyDescent="0.25">
      <c r="A98" s="42" t="s">
        <v>498</v>
      </c>
      <c r="B98" s="42" t="s">
        <v>496</v>
      </c>
      <c r="C98" s="41" t="s">
        <v>497</v>
      </c>
      <c r="D98" s="156">
        <v>0</v>
      </c>
      <c r="E98" s="155">
        <v>0</v>
      </c>
      <c r="F98" s="155">
        <v>0</v>
      </c>
      <c r="G98" s="47">
        <v>1055610.94</v>
      </c>
      <c r="H98" s="47">
        <v>1346107.8</v>
      </c>
      <c r="I98" s="155">
        <f t="shared" si="1"/>
        <v>2401718.7400000002</v>
      </c>
    </row>
    <row r="99" spans="1:9" x14ac:dyDescent="0.25">
      <c r="A99" s="42" t="s">
        <v>501</v>
      </c>
      <c r="B99" s="42" t="s">
        <v>499</v>
      </c>
      <c r="C99" s="41" t="s">
        <v>500</v>
      </c>
      <c r="D99" s="156">
        <v>0</v>
      </c>
      <c r="E99" s="155">
        <v>0</v>
      </c>
      <c r="F99" s="155">
        <v>0</v>
      </c>
      <c r="G99" s="47">
        <v>989460.2</v>
      </c>
      <c r="H99" s="47">
        <v>2454575.85</v>
      </c>
      <c r="I99" s="155">
        <f t="shared" si="1"/>
        <v>3444036.05</v>
      </c>
    </row>
    <row r="100" spans="1:9" x14ac:dyDescent="0.25">
      <c r="A100" s="42" t="s">
        <v>504</v>
      </c>
      <c r="B100" s="42" t="s">
        <v>502</v>
      </c>
      <c r="C100" s="41" t="s">
        <v>503</v>
      </c>
      <c r="D100" s="156">
        <v>0</v>
      </c>
      <c r="E100" s="155">
        <v>0</v>
      </c>
      <c r="F100" s="155">
        <v>0</v>
      </c>
      <c r="G100" s="47">
        <v>987861.97</v>
      </c>
      <c r="H100" s="47">
        <v>1068233.22</v>
      </c>
      <c r="I100" s="155">
        <f t="shared" si="1"/>
        <v>2056095.19</v>
      </c>
    </row>
    <row r="101" spans="1:9" ht="30" x14ac:dyDescent="0.25">
      <c r="A101" s="42" t="s">
        <v>507</v>
      </c>
      <c r="B101" s="42" t="s">
        <v>505</v>
      </c>
      <c r="C101" s="41" t="s">
        <v>506</v>
      </c>
      <c r="D101" s="156">
        <v>0</v>
      </c>
      <c r="E101" s="155">
        <v>0</v>
      </c>
      <c r="F101" s="155">
        <v>0</v>
      </c>
      <c r="G101" s="47">
        <v>876690.17</v>
      </c>
      <c r="H101" s="47">
        <v>1807818.24</v>
      </c>
      <c r="I101" s="155">
        <f t="shared" si="1"/>
        <v>2684508.41</v>
      </c>
    </row>
    <row r="102" spans="1:9" x14ac:dyDescent="0.25">
      <c r="A102" s="42" t="s">
        <v>510</v>
      </c>
      <c r="B102" s="42" t="s">
        <v>508</v>
      </c>
      <c r="C102" s="41" t="s">
        <v>509</v>
      </c>
      <c r="D102" s="156">
        <v>0</v>
      </c>
      <c r="E102" s="155">
        <v>0</v>
      </c>
      <c r="F102" s="155">
        <v>0</v>
      </c>
      <c r="G102" s="47">
        <v>724457.31</v>
      </c>
      <c r="H102" s="47">
        <v>780094.3</v>
      </c>
      <c r="I102" s="155">
        <f t="shared" si="1"/>
        <v>1504551.61</v>
      </c>
    </row>
    <row r="103" spans="1:9" x14ac:dyDescent="0.25">
      <c r="A103" s="42" t="s">
        <v>511</v>
      </c>
      <c r="B103" s="42" t="s">
        <v>158</v>
      </c>
      <c r="C103" s="41" t="s">
        <v>159</v>
      </c>
      <c r="D103" s="156">
        <v>0</v>
      </c>
      <c r="E103" s="155">
        <v>0</v>
      </c>
      <c r="F103" s="155">
        <v>0</v>
      </c>
      <c r="G103" s="47">
        <v>670007.44999999995</v>
      </c>
      <c r="H103" s="47">
        <v>2028432.68</v>
      </c>
      <c r="I103" s="155">
        <f t="shared" si="1"/>
        <v>2698440.13</v>
      </c>
    </row>
    <row r="104" spans="1:9" x14ac:dyDescent="0.25">
      <c r="A104" s="42" t="s">
        <v>514</v>
      </c>
      <c r="B104" s="42" t="s">
        <v>512</v>
      </c>
      <c r="C104" s="41" t="s">
        <v>513</v>
      </c>
      <c r="D104" s="156">
        <v>0</v>
      </c>
      <c r="E104" s="155">
        <v>0</v>
      </c>
      <c r="F104" s="155">
        <v>0</v>
      </c>
      <c r="G104" s="47">
        <v>623555.30000000005</v>
      </c>
      <c r="H104" s="47">
        <v>1130171.6399999999</v>
      </c>
      <c r="I104" s="155">
        <f t="shared" si="1"/>
        <v>1753726.94</v>
      </c>
    </row>
    <row r="105" spans="1:9" x14ac:dyDescent="0.25">
      <c r="A105" s="42" t="s">
        <v>517</v>
      </c>
      <c r="B105" s="42" t="s">
        <v>515</v>
      </c>
      <c r="C105" s="41" t="s">
        <v>516</v>
      </c>
      <c r="D105" s="156">
        <v>0</v>
      </c>
      <c r="E105" s="155">
        <v>0</v>
      </c>
      <c r="F105" s="155">
        <v>0</v>
      </c>
      <c r="G105" s="47">
        <v>607889.86</v>
      </c>
      <c r="H105" s="47">
        <v>1137838.78</v>
      </c>
      <c r="I105" s="155">
        <f t="shared" si="1"/>
        <v>1745728.6400000001</v>
      </c>
    </row>
    <row r="106" spans="1:9" x14ac:dyDescent="0.25">
      <c r="A106" s="42" t="s">
        <v>520</v>
      </c>
      <c r="B106" s="42" t="s">
        <v>518</v>
      </c>
      <c r="C106" s="41" t="s">
        <v>519</v>
      </c>
      <c r="D106" s="156">
        <v>0</v>
      </c>
      <c r="E106" s="155">
        <v>0</v>
      </c>
      <c r="F106" s="155">
        <v>0</v>
      </c>
      <c r="G106" s="47">
        <v>527386.82999999996</v>
      </c>
      <c r="H106" s="47">
        <v>936166.06</v>
      </c>
      <c r="I106" s="155">
        <f t="shared" si="1"/>
        <v>1463552.8900000001</v>
      </c>
    </row>
    <row r="107" spans="1:9" x14ac:dyDescent="0.25">
      <c r="A107" s="42" t="s">
        <v>523</v>
      </c>
      <c r="B107" s="42" t="s">
        <v>521</v>
      </c>
      <c r="C107" s="41" t="s">
        <v>522</v>
      </c>
      <c r="D107" s="156">
        <v>0</v>
      </c>
      <c r="E107" s="155">
        <v>0</v>
      </c>
      <c r="F107" s="155">
        <v>0</v>
      </c>
      <c r="G107" s="47">
        <v>516550.63</v>
      </c>
      <c r="H107" s="47">
        <v>1173068.2</v>
      </c>
      <c r="I107" s="155">
        <f t="shared" si="1"/>
        <v>1689618.83</v>
      </c>
    </row>
    <row r="108" spans="1:9" x14ac:dyDescent="0.25">
      <c r="A108" s="42" t="s">
        <v>524</v>
      </c>
      <c r="B108" s="42" t="s">
        <v>172</v>
      </c>
      <c r="C108" s="41" t="s">
        <v>173</v>
      </c>
      <c r="D108" s="156">
        <v>0</v>
      </c>
      <c r="E108" s="155">
        <v>0</v>
      </c>
      <c r="F108" s="155">
        <v>0</v>
      </c>
      <c r="G108" s="47">
        <v>510233.86</v>
      </c>
      <c r="H108" s="47">
        <v>1543790.44</v>
      </c>
      <c r="I108" s="155">
        <f t="shared" si="1"/>
        <v>2054024.2999999998</v>
      </c>
    </row>
    <row r="109" spans="1:9" x14ac:dyDescent="0.25">
      <c r="A109" s="42" t="s">
        <v>527</v>
      </c>
      <c r="B109" s="42" t="s">
        <v>525</v>
      </c>
      <c r="C109" s="41" t="s">
        <v>526</v>
      </c>
      <c r="D109" s="156">
        <v>0</v>
      </c>
      <c r="E109" s="155">
        <v>0</v>
      </c>
      <c r="F109" s="155">
        <v>0</v>
      </c>
      <c r="G109" s="47">
        <v>405839.05</v>
      </c>
      <c r="H109" s="47">
        <v>1221925.25</v>
      </c>
      <c r="I109" s="155">
        <f t="shared" si="1"/>
        <v>1627764.3</v>
      </c>
    </row>
    <row r="110" spans="1:9" ht="30" x14ac:dyDescent="0.25">
      <c r="A110" s="42" t="s">
        <v>530</v>
      </c>
      <c r="B110" s="42" t="s">
        <v>528</v>
      </c>
      <c r="C110" s="41" t="s">
        <v>529</v>
      </c>
      <c r="D110" s="156">
        <v>0</v>
      </c>
      <c r="E110" s="155">
        <v>0</v>
      </c>
      <c r="F110" s="155">
        <v>0</v>
      </c>
      <c r="G110" s="47">
        <v>343078.78</v>
      </c>
      <c r="H110" s="47">
        <v>1050864.2</v>
      </c>
      <c r="I110" s="155">
        <f t="shared" si="1"/>
        <v>1393942.98</v>
      </c>
    </row>
    <row r="111" spans="1:9" x14ac:dyDescent="0.25">
      <c r="A111" s="42" t="s">
        <v>533</v>
      </c>
      <c r="B111" s="42" t="s">
        <v>531</v>
      </c>
      <c r="C111" s="41" t="s">
        <v>532</v>
      </c>
      <c r="D111" s="156">
        <v>0</v>
      </c>
      <c r="E111" s="155">
        <v>0</v>
      </c>
      <c r="F111" s="155">
        <v>0</v>
      </c>
      <c r="G111" s="47">
        <v>327502.21000000002</v>
      </c>
      <c r="H111" s="47">
        <v>734375.81</v>
      </c>
      <c r="I111" s="155">
        <f t="shared" si="1"/>
        <v>1061878.02</v>
      </c>
    </row>
    <row r="112" spans="1:9" x14ac:dyDescent="0.25">
      <c r="A112" s="42" t="s">
        <v>536</v>
      </c>
      <c r="B112" s="42" t="s">
        <v>534</v>
      </c>
      <c r="C112" s="41" t="s">
        <v>535</v>
      </c>
      <c r="D112" s="156">
        <v>0</v>
      </c>
      <c r="E112" s="155">
        <v>0</v>
      </c>
      <c r="F112" s="155">
        <v>0</v>
      </c>
      <c r="G112" s="47">
        <v>246440.53</v>
      </c>
      <c r="H112" s="47">
        <v>747686.68</v>
      </c>
      <c r="I112" s="155">
        <f t="shared" si="1"/>
        <v>994127.21000000008</v>
      </c>
    </row>
    <row r="113" spans="1:9" ht="30" x14ac:dyDescent="0.25">
      <c r="A113" s="42" t="s">
        <v>539</v>
      </c>
      <c r="B113" s="42" t="s">
        <v>537</v>
      </c>
      <c r="C113" s="41" t="s">
        <v>538</v>
      </c>
      <c r="D113" s="156">
        <v>0</v>
      </c>
      <c r="E113" s="155">
        <v>0</v>
      </c>
      <c r="F113" s="155">
        <v>0</v>
      </c>
      <c r="G113" s="47">
        <v>227905.95</v>
      </c>
      <c r="H113" s="47">
        <v>976069.29</v>
      </c>
      <c r="I113" s="155">
        <f t="shared" si="1"/>
        <v>1203975.24</v>
      </c>
    </row>
    <row r="114" spans="1:9" x14ac:dyDescent="0.25">
      <c r="A114" s="42" t="s">
        <v>542</v>
      </c>
      <c r="B114" s="42" t="s">
        <v>540</v>
      </c>
      <c r="C114" s="41" t="s">
        <v>541</v>
      </c>
      <c r="D114" s="156">
        <v>0</v>
      </c>
      <c r="E114" s="155">
        <v>0</v>
      </c>
      <c r="F114" s="155">
        <v>0</v>
      </c>
      <c r="G114" s="47">
        <v>0</v>
      </c>
      <c r="H114" s="47">
        <v>794866.9</v>
      </c>
      <c r="I114" s="155">
        <f t="shared" si="1"/>
        <v>794866.9</v>
      </c>
    </row>
    <row r="115" spans="1:9" ht="45" x14ac:dyDescent="0.25">
      <c r="A115" s="42" t="s">
        <v>545</v>
      </c>
      <c r="B115" s="42" t="s">
        <v>543</v>
      </c>
      <c r="C115" s="41" t="s">
        <v>544</v>
      </c>
      <c r="D115" s="156">
        <v>0</v>
      </c>
      <c r="E115" s="155">
        <v>0</v>
      </c>
      <c r="F115" s="155">
        <v>0</v>
      </c>
      <c r="G115" s="47">
        <v>0</v>
      </c>
      <c r="H115" s="47">
        <v>4012891.56</v>
      </c>
      <c r="I115" s="155">
        <f t="shared" si="1"/>
        <v>4012891.56</v>
      </c>
    </row>
    <row r="116" spans="1:9" x14ac:dyDescent="0.25">
      <c r="A116" s="42" t="s">
        <v>548</v>
      </c>
      <c r="B116" s="42" t="s">
        <v>546</v>
      </c>
      <c r="C116" s="41" t="s">
        <v>547</v>
      </c>
      <c r="D116" s="156">
        <v>0</v>
      </c>
      <c r="E116" s="155">
        <v>0</v>
      </c>
      <c r="F116" s="155">
        <v>0</v>
      </c>
      <c r="G116" s="47">
        <v>0</v>
      </c>
      <c r="H116" s="47">
        <v>15554239.800000001</v>
      </c>
      <c r="I116" s="155">
        <f t="shared" si="1"/>
        <v>15554239.800000001</v>
      </c>
    </row>
    <row r="117" spans="1:9" x14ac:dyDescent="0.25">
      <c r="A117" s="42" t="s">
        <v>551</v>
      </c>
      <c r="B117" s="42" t="s">
        <v>549</v>
      </c>
      <c r="C117" s="41" t="s">
        <v>550</v>
      </c>
      <c r="D117" s="156">
        <v>0</v>
      </c>
      <c r="E117" s="155">
        <v>0</v>
      </c>
      <c r="F117" s="155">
        <v>0</v>
      </c>
      <c r="G117" s="47">
        <v>0</v>
      </c>
      <c r="H117" s="47">
        <v>6410625.3300000001</v>
      </c>
      <c r="I117" s="155">
        <f t="shared" si="1"/>
        <v>6410625.3300000001</v>
      </c>
    </row>
    <row r="118" spans="1:9" x14ac:dyDescent="0.25">
      <c r="A118" s="42" t="s">
        <v>554</v>
      </c>
      <c r="B118" s="42" t="s">
        <v>552</v>
      </c>
      <c r="C118" s="41" t="s">
        <v>553</v>
      </c>
      <c r="D118" s="156">
        <v>0</v>
      </c>
      <c r="E118" s="155">
        <v>0</v>
      </c>
      <c r="F118" s="155">
        <v>0</v>
      </c>
      <c r="G118" s="47">
        <v>0</v>
      </c>
      <c r="H118" s="47">
        <v>13552490.050000001</v>
      </c>
      <c r="I118" s="155">
        <f t="shared" si="1"/>
        <v>13552490.050000001</v>
      </c>
    </row>
    <row r="119" spans="1:9" ht="45" x14ac:dyDescent="0.25">
      <c r="A119" s="42" t="s">
        <v>557</v>
      </c>
      <c r="B119" s="42" t="s">
        <v>555</v>
      </c>
      <c r="C119" s="41" t="s">
        <v>556</v>
      </c>
      <c r="D119" s="156">
        <v>0</v>
      </c>
      <c r="E119" s="155">
        <v>0</v>
      </c>
      <c r="F119" s="155">
        <v>0</v>
      </c>
      <c r="G119" s="47">
        <v>0</v>
      </c>
      <c r="H119" s="47">
        <v>212680.99</v>
      </c>
      <c r="I119" s="155">
        <f t="shared" si="1"/>
        <v>212680.99</v>
      </c>
    </row>
    <row r="120" spans="1:9" ht="30" x14ac:dyDescent="0.25">
      <c r="A120" s="42" t="s">
        <v>560</v>
      </c>
      <c r="B120" s="42" t="s">
        <v>558</v>
      </c>
      <c r="C120" s="41" t="s">
        <v>559</v>
      </c>
      <c r="D120" s="156">
        <v>0</v>
      </c>
      <c r="E120" s="155">
        <v>0</v>
      </c>
      <c r="F120" s="155">
        <v>0</v>
      </c>
      <c r="G120" s="47">
        <v>0</v>
      </c>
      <c r="H120" s="47">
        <v>402716.44</v>
      </c>
      <c r="I120" s="155">
        <f t="shared" si="1"/>
        <v>402716.44</v>
      </c>
    </row>
    <row r="121" spans="1:9" ht="30" x14ac:dyDescent="0.25">
      <c r="A121" s="42" t="s">
        <v>563</v>
      </c>
      <c r="B121" s="42" t="s">
        <v>561</v>
      </c>
      <c r="C121" s="41" t="s">
        <v>562</v>
      </c>
      <c r="D121" s="156">
        <v>0</v>
      </c>
      <c r="E121" s="155">
        <v>0</v>
      </c>
      <c r="F121" s="155">
        <v>0</v>
      </c>
      <c r="G121" s="47">
        <v>0</v>
      </c>
      <c r="H121" s="47">
        <v>1006116.19</v>
      </c>
      <c r="I121" s="155">
        <f t="shared" si="1"/>
        <v>1006116.19</v>
      </c>
    </row>
    <row r="122" spans="1:9" ht="30" x14ac:dyDescent="0.25">
      <c r="A122" s="42" t="s">
        <v>566</v>
      </c>
      <c r="B122" s="42" t="s">
        <v>564</v>
      </c>
      <c r="C122" s="41" t="s">
        <v>565</v>
      </c>
      <c r="D122" s="156">
        <v>0</v>
      </c>
      <c r="E122" s="155">
        <v>0</v>
      </c>
      <c r="F122" s="155">
        <v>0</v>
      </c>
      <c r="G122" s="47">
        <v>0</v>
      </c>
      <c r="H122" s="47">
        <v>847505.77</v>
      </c>
      <c r="I122" s="155">
        <f t="shared" si="1"/>
        <v>847505.77</v>
      </c>
    </row>
    <row r="123" spans="1:9" ht="30" x14ac:dyDescent="0.25">
      <c r="A123" s="42" t="s">
        <v>569</v>
      </c>
      <c r="B123" s="42" t="s">
        <v>567</v>
      </c>
      <c r="C123" s="41" t="s">
        <v>568</v>
      </c>
      <c r="D123" s="156">
        <v>0</v>
      </c>
      <c r="E123" s="155">
        <v>0</v>
      </c>
      <c r="F123" s="155">
        <v>0</v>
      </c>
      <c r="G123" s="47">
        <v>0</v>
      </c>
      <c r="H123" s="47">
        <v>1133901.76</v>
      </c>
      <c r="I123" s="155">
        <f t="shared" si="1"/>
        <v>1133901.76</v>
      </c>
    </row>
    <row r="124" spans="1:9" ht="30" x14ac:dyDescent="0.25">
      <c r="A124" s="42" t="s">
        <v>572</v>
      </c>
      <c r="B124" s="42" t="s">
        <v>570</v>
      </c>
      <c r="C124" s="41" t="s">
        <v>571</v>
      </c>
      <c r="D124" s="156">
        <v>0</v>
      </c>
      <c r="E124" s="155">
        <v>0</v>
      </c>
      <c r="F124" s="155">
        <v>0</v>
      </c>
      <c r="G124" s="47">
        <v>0</v>
      </c>
      <c r="H124" s="47">
        <v>1674672.76</v>
      </c>
      <c r="I124" s="155">
        <f t="shared" si="1"/>
        <v>1674672.76</v>
      </c>
    </row>
    <row r="125" spans="1:9" ht="30" x14ac:dyDescent="0.25">
      <c r="A125" s="42" t="s">
        <v>575</v>
      </c>
      <c r="B125" s="42" t="s">
        <v>573</v>
      </c>
      <c r="C125" s="41" t="s">
        <v>574</v>
      </c>
      <c r="D125" s="156">
        <v>0</v>
      </c>
      <c r="E125" s="155">
        <v>0</v>
      </c>
      <c r="F125" s="155">
        <v>0</v>
      </c>
      <c r="G125" s="47">
        <v>0</v>
      </c>
      <c r="H125" s="47">
        <v>425336.22</v>
      </c>
      <c r="I125" s="155">
        <f t="shared" si="1"/>
        <v>425336.22</v>
      </c>
    </row>
    <row r="126" spans="1:9" ht="30" x14ac:dyDescent="0.25">
      <c r="A126" s="42" t="s">
        <v>578</v>
      </c>
      <c r="B126" s="42" t="s">
        <v>576</v>
      </c>
      <c r="C126" s="41" t="s">
        <v>577</v>
      </c>
      <c r="D126" s="156">
        <v>0</v>
      </c>
      <c r="E126" s="155">
        <v>0</v>
      </c>
      <c r="F126" s="155">
        <v>0</v>
      </c>
      <c r="G126" s="47">
        <v>0</v>
      </c>
      <c r="H126" s="47">
        <v>444150.44</v>
      </c>
      <c r="I126" s="155">
        <f t="shared" si="1"/>
        <v>444150.44</v>
      </c>
    </row>
    <row r="127" spans="1:9" ht="30" x14ac:dyDescent="0.25">
      <c r="A127" s="42" t="s">
        <v>581</v>
      </c>
      <c r="B127" s="42" t="s">
        <v>579</v>
      </c>
      <c r="C127" s="41" t="s">
        <v>580</v>
      </c>
      <c r="D127" s="156">
        <v>0</v>
      </c>
      <c r="E127" s="155">
        <v>0</v>
      </c>
      <c r="F127" s="155">
        <v>0</v>
      </c>
      <c r="G127" s="47">
        <v>0</v>
      </c>
      <c r="H127" s="47">
        <v>491753.83</v>
      </c>
      <c r="I127" s="155">
        <f t="shared" si="1"/>
        <v>491753.83</v>
      </c>
    </row>
    <row r="128" spans="1:9" ht="45" x14ac:dyDescent="0.25">
      <c r="A128" s="42" t="s">
        <v>584</v>
      </c>
      <c r="B128" s="42" t="s">
        <v>582</v>
      </c>
      <c r="C128" s="41" t="s">
        <v>583</v>
      </c>
      <c r="D128" s="156">
        <v>0</v>
      </c>
      <c r="E128" s="155">
        <v>0</v>
      </c>
      <c r="F128" s="155">
        <v>0</v>
      </c>
      <c r="G128" s="47">
        <v>0</v>
      </c>
      <c r="H128" s="47">
        <v>1185174.9099999999</v>
      </c>
      <c r="I128" s="155">
        <f t="shared" si="1"/>
        <v>1185174.9099999999</v>
      </c>
    </row>
    <row r="129" spans="1:9" ht="45" x14ac:dyDescent="0.25">
      <c r="A129" s="42" t="s">
        <v>587</v>
      </c>
      <c r="B129" s="42" t="s">
        <v>585</v>
      </c>
      <c r="C129" s="41" t="s">
        <v>586</v>
      </c>
      <c r="D129" s="156">
        <v>0</v>
      </c>
      <c r="E129" s="155">
        <v>0</v>
      </c>
      <c r="F129" s="155">
        <v>0</v>
      </c>
      <c r="G129" s="47">
        <v>0</v>
      </c>
      <c r="H129" s="47">
        <v>2129294.09</v>
      </c>
      <c r="I129" s="155">
        <f t="shared" si="1"/>
        <v>2129294.09</v>
      </c>
    </row>
    <row r="130" spans="1:9" ht="45" x14ac:dyDescent="0.25">
      <c r="A130" s="42" t="s">
        <v>590</v>
      </c>
      <c r="B130" s="42" t="s">
        <v>588</v>
      </c>
      <c r="C130" s="41" t="s">
        <v>589</v>
      </c>
      <c r="D130" s="156">
        <v>0</v>
      </c>
      <c r="E130" s="155">
        <v>0</v>
      </c>
      <c r="F130" s="155">
        <v>0</v>
      </c>
      <c r="G130" s="47">
        <v>0</v>
      </c>
      <c r="H130" s="47">
        <v>608608.63</v>
      </c>
      <c r="I130" s="155">
        <f t="shared" si="1"/>
        <v>608608.63</v>
      </c>
    </row>
    <row r="131" spans="1:9" ht="30" x14ac:dyDescent="0.25">
      <c r="A131" s="42" t="s">
        <v>593</v>
      </c>
      <c r="B131" s="42" t="s">
        <v>591</v>
      </c>
      <c r="C131" s="41" t="s">
        <v>592</v>
      </c>
      <c r="D131" s="156">
        <v>0</v>
      </c>
      <c r="E131" s="155">
        <v>0</v>
      </c>
      <c r="F131" s="155">
        <v>0</v>
      </c>
      <c r="G131" s="47">
        <v>0</v>
      </c>
      <c r="H131" s="47">
        <v>882905.11</v>
      </c>
      <c r="I131" s="155">
        <f t="shared" si="1"/>
        <v>882905.11</v>
      </c>
    </row>
    <row r="132" spans="1:9" ht="30" x14ac:dyDescent="0.25">
      <c r="A132" s="42" t="s">
        <v>596</v>
      </c>
      <c r="B132" s="42" t="s">
        <v>594</v>
      </c>
      <c r="C132" s="41" t="s">
        <v>595</v>
      </c>
      <c r="D132" s="156">
        <v>0</v>
      </c>
      <c r="E132" s="155">
        <v>0</v>
      </c>
      <c r="F132" s="155">
        <v>0</v>
      </c>
      <c r="G132" s="47">
        <v>0</v>
      </c>
      <c r="H132" s="48">
        <v>492394.83</v>
      </c>
      <c r="I132" s="155">
        <f t="shared" si="1"/>
        <v>492394.83</v>
      </c>
    </row>
    <row r="133" spans="1:9" ht="45" x14ac:dyDescent="0.25">
      <c r="A133" s="42" t="s">
        <v>599</v>
      </c>
      <c r="B133" s="42" t="s">
        <v>597</v>
      </c>
      <c r="C133" s="41" t="s">
        <v>598</v>
      </c>
      <c r="D133" s="156">
        <v>0</v>
      </c>
      <c r="E133" s="155">
        <v>0</v>
      </c>
      <c r="F133" s="155">
        <v>0</v>
      </c>
      <c r="G133" s="47">
        <v>0</v>
      </c>
      <c r="H133" s="47">
        <v>440595.37</v>
      </c>
      <c r="I133" s="155">
        <f t="shared" si="1"/>
        <v>440595.37</v>
      </c>
    </row>
    <row r="134" spans="1:9" ht="45" x14ac:dyDescent="0.25">
      <c r="A134" s="42" t="s">
        <v>602</v>
      </c>
      <c r="B134" s="42" t="s">
        <v>600</v>
      </c>
      <c r="C134" s="41" t="s">
        <v>601</v>
      </c>
      <c r="D134" s="156">
        <v>0</v>
      </c>
      <c r="E134" s="155">
        <v>0</v>
      </c>
      <c r="F134" s="155">
        <v>0</v>
      </c>
      <c r="G134" s="47">
        <v>0</v>
      </c>
      <c r="H134" s="47">
        <v>832687.62</v>
      </c>
      <c r="I134" s="155">
        <f t="shared" si="1"/>
        <v>832687.62</v>
      </c>
    </row>
    <row r="135" spans="1:9" ht="30" x14ac:dyDescent="0.25">
      <c r="A135" s="42" t="s">
        <v>605</v>
      </c>
      <c r="B135" s="42" t="s">
        <v>603</v>
      </c>
      <c r="C135" s="41" t="s">
        <v>604</v>
      </c>
      <c r="D135" s="156">
        <v>0</v>
      </c>
      <c r="E135" s="155">
        <v>0</v>
      </c>
      <c r="F135" s="155">
        <v>0</v>
      </c>
      <c r="G135" s="47">
        <v>0</v>
      </c>
      <c r="H135" s="47">
        <v>1881907.56</v>
      </c>
      <c r="I135" s="155">
        <f t="shared" ref="I135:I198" si="2">SUM(D135:H135)</f>
        <v>1881907.56</v>
      </c>
    </row>
    <row r="136" spans="1:9" ht="30" x14ac:dyDescent="0.25">
      <c r="A136" s="42" t="s">
        <v>608</v>
      </c>
      <c r="B136" s="42" t="s">
        <v>606</v>
      </c>
      <c r="C136" s="41" t="s">
        <v>607</v>
      </c>
      <c r="D136" s="156">
        <v>0</v>
      </c>
      <c r="E136" s="155">
        <v>0</v>
      </c>
      <c r="F136" s="155">
        <v>0</v>
      </c>
      <c r="G136" s="47">
        <v>0</v>
      </c>
      <c r="H136" s="47">
        <v>467256.23</v>
      </c>
      <c r="I136" s="155">
        <f t="shared" si="2"/>
        <v>467256.23</v>
      </c>
    </row>
    <row r="137" spans="1:9" ht="30" x14ac:dyDescent="0.25">
      <c r="A137" s="42" t="s">
        <v>611</v>
      </c>
      <c r="B137" s="42" t="s">
        <v>609</v>
      </c>
      <c r="C137" s="41" t="s">
        <v>610</v>
      </c>
      <c r="D137" s="156">
        <v>0</v>
      </c>
      <c r="E137" s="155">
        <v>0</v>
      </c>
      <c r="F137" s="155">
        <v>0</v>
      </c>
      <c r="G137" s="47">
        <v>0</v>
      </c>
      <c r="H137" s="47">
        <v>226088.4</v>
      </c>
      <c r="I137" s="155">
        <f t="shared" si="2"/>
        <v>226088.4</v>
      </c>
    </row>
    <row r="138" spans="1:9" ht="30" x14ac:dyDescent="0.25">
      <c r="A138" s="42" t="s">
        <v>614</v>
      </c>
      <c r="B138" s="42" t="s">
        <v>612</v>
      </c>
      <c r="C138" s="41" t="s">
        <v>613</v>
      </c>
      <c r="D138" s="156">
        <v>0</v>
      </c>
      <c r="E138" s="155">
        <v>0</v>
      </c>
      <c r="F138" s="155">
        <v>0</v>
      </c>
      <c r="G138" s="47">
        <v>0</v>
      </c>
      <c r="H138" s="47">
        <v>2352079.7400000002</v>
      </c>
      <c r="I138" s="155">
        <f t="shared" si="2"/>
        <v>2352079.7400000002</v>
      </c>
    </row>
    <row r="139" spans="1:9" ht="30" x14ac:dyDescent="0.25">
      <c r="A139" s="42" t="s">
        <v>617</v>
      </c>
      <c r="B139" s="42" t="s">
        <v>615</v>
      </c>
      <c r="C139" s="41" t="s">
        <v>616</v>
      </c>
      <c r="D139" s="156">
        <v>0</v>
      </c>
      <c r="E139" s="155">
        <v>0</v>
      </c>
      <c r="F139" s="155">
        <v>0</v>
      </c>
      <c r="G139" s="47">
        <v>0</v>
      </c>
      <c r="H139" s="47">
        <v>485928.31</v>
      </c>
      <c r="I139" s="155">
        <f t="shared" si="2"/>
        <v>485928.31</v>
      </c>
    </row>
    <row r="140" spans="1:9" ht="30" x14ac:dyDescent="0.25">
      <c r="A140" s="42" t="s">
        <v>620</v>
      </c>
      <c r="B140" s="42" t="s">
        <v>618</v>
      </c>
      <c r="C140" s="41" t="s">
        <v>619</v>
      </c>
      <c r="D140" s="156">
        <v>0</v>
      </c>
      <c r="E140" s="155">
        <v>0</v>
      </c>
      <c r="F140" s="155">
        <v>0</v>
      </c>
      <c r="G140" s="47">
        <v>0</v>
      </c>
      <c r="H140" s="47">
        <v>3912140.26</v>
      </c>
      <c r="I140" s="155">
        <f t="shared" si="2"/>
        <v>3912140.26</v>
      </c>
    </row>
    <row r="141" spans="1:9" ht="30" x14ac:dyDescent="0.25">
      <c r="A141" s="42" t="s">
        <v>623</v>
      </c>
      <c r="B141" s="42" t="s">
        <v>621</v>
      </c>
      <c r="C141" s="41" t="s">
        <v>622</v>
      </c>
      <c r="D141" s="156">
        <v>0</v>
      </c>
      <c r="E141" s="155">
        <v>0</v>
      </c>
      <c r="F141" s="155">
        <v>0</v>
      </c>
      <c r="G141" s="47">
        <v>0</v>
      </c>
      <c r="H141" s="47">
        <v>1084743.6599999999</v>
      </c>
      <c r="I141" s="155">
        <f t="shared" si="2"/>
        <v>1084743.6599999999</v>
      </c>
    </row>
    <row r="142" spans="1:9" ht="45" x14ac:dyDescent="0.25">
      <c r="A142" s="42" t="s">
        <v>626</v>
      </c>
      <c r="B142" s="42" t="s">
        <v>624</v>
      </c>
      <c r="C142" s="41" t="s">
        <v>625</v>
      </c>
      <c r="D142" s="156">
        <v>0</v>
      </c>
      <c r="E142" s="155">
        <v>0</v>
      </c>
      <c r="F142" s="155">
        <v>0</v>
      </c>
      <c r="G142" s="47">
        <v>0</v>
      </c>
      <c r="H142" s="47">
        <v>1471504.37</v>
      </c>
      <c r="I142" s="155">
        <f t="shared" si="2"/>
        <v>1471504.37</v>
      </c>
    </row>
    <row r="143" spans="1:9" ht="30" x14ac:dyDescent="0.25">
      <c r="A143" s="42" t="s">
        <v>629</v>
      </c>
      <c r="B143" s="42" t="s">
        <v>627</v>
      </c>
      <c r="C143" s="41" t="s">
        <v>628</v>
      </c>
      <c r="D143" s="156">
        <v>0</v>
      </c>
      <c r="E143" s="155">
        <v>0</v>
      </c>
      <c r="F143" s="155">
        <v>0</v>
      </c>
      <c r="G143" s="47">
        <v>0</v>
      </c>
      <c r="H143" s="47">
        <v>494202.12</v>
      </c>
      <c r="I143" s="155">
        <f t="shared" si="2"/>
        <v>494202.12</v>
      </c>
    </row>
    <row r="144" spans="1:9" ht="30" x14ac:dyDescent="0.25">
      <c r="A144" s="42" t="s">
        <v>632</v>
      </c>
      <c r="B144" s="42" t="s">
        <v>630</v>
      </c>
      <c r="C144" s="41" t="s">
        <v>631</v>
      </c>
      <c r="D144" s="156">
        <v>0</v>
      </c>
      <c r="E144" s="155">
        <v>0</v>
      </c>
      <c r="F144" s="155">
        <v>0</v>
      </c>
      <c r="G144" s="47">
        <v>0</v>
      </c>
      <c r="H144" s="47">
        <v>2495027.5699999998</v>
      </c>
      <c r="I144" s="155">
        <f t="shared" si="2"/>
        <v>2495027.5699999998</v>
      </c>
    </row>
    <row r="145" spans="1:9" ht="30" x14ac:dyDescent="0.25">
      <c r="A145" s="42" t="s">
        <v>635</v>
      </c>
      <c r="B145" s="42" t="s">
        <v>633</v>
      </c>
      <c r="C145" s="41" t="s">
        <v>634</v>
      </c>
      <c r="D145" s="156">
        <v>0</v>
      </c>
      <c r="E145" s="155">
        <v>0</v>
      </c>
      <c r="F145" s="155">
        <v>0</v>
      </c>
      <c r="G145" s="47">
        <v>0</v>
      </c>
      <c r="H145" s="47">
        <v>757554.05</v>
      </c>
      <c r="I145" s="155">
        <f t="shared" si="2"/>
        <v>757554.05</v>
      </c>
    </row>
    <row r="146" spans="1:9" ht="45" x14ac:dyDescent="0.25">
      <c r="A146" s="42" t="s">
        <v>638</v>
      </c>
      <c r="B146" s="42" t="s">
        <v>636</v>
      </c>
      <c r="C146" s="41" t="s">
        <v>637</v>
      </c>
      <c r="D146" s="156">
        <v>0</v>
      </c>
      <c r="E146" s="155">
        <v>0</v>
      </c>
      <c r="F146" s="155">
        <v>0</v>
      </c>
      <c r="G146" s="47">
        <v>0</v>
      </c>
      <c r="H146" s="47">
        <v>1735063.32</v>
      </c>
      <c r="I146" s="155">
        <f t="shared" si="2"/>
        <v>1735063.32</v>
      </c>
    </row>
    <row r="147" spans="1:9" ht="30" x14ac:dyDescent="0.25">
      <c r="A147" s="42" t="s">
        <v>641</v>
      </c>
      <c r="B147" s="42" t="s">
        <v>639</v>
      </c>
      <c r="C147" s="41" t="s">
        <v>640</v>
      </c>
      <c r="D147" s="156">
        <v>0</v>
      </c>
      <c r="E147" s="155">
        <v>0</v>
      </c>
      <c r="F147" s="155">
        <v>0</v>
      </c>
      <c r="G147" s="47">
        <v>0</v>
      </c>
      <c r="H147" s="47">
        <v>275888.40000000002</v>
      </c>
      <c r="I147" s="155">
        <f t="shared" si="2"/>
        <v>275888.40000000002</v>
      </c>
    </row>
    <row r="148" spans="1:9" ht="30" x14ac:dyDescent="0.25">
      <c r="A148" s="42" t="s">
        <v>644</v>
      </c>
      <c r="B148" s="42" t="s">
        <v>642</v>
      </c>
      <c r="C148" s="41" t="s">
        <v>643</v>
      </c>
      <c r="D148" s="156">
        <v>0</v>
      </c>
      <c r="E148" s="155">
        <v>0</v>
      </c>
      <c r="F148" s="155">
        <v>0</v>
      </c>
      <c r="G148" s="47">
        <v>0</v>
      </c>
      <c r="H148" s="47">
        <v>646477.13</v>
      </c>
      <c r="I148" s="155">
        <f t="shared" si="2"/>
        <v>646477.13</v>
      </c>
    </row>
    <row r="149" spans="1:9" ht="45" x14ac:dyDescent="0.25">
      <c r="A149" s="42" t="s">
        <v>647</v>
      </c>
      <c r="B149" s="42" t="s">
        <v>645</v>
      </c>
      <c r="C149" s="41" t="s">
        <v>646</v>
      </c>
      <c r="D149" s="156">
        <v>0</v>
      </c>
      <c r="E149" s="155">
        <v>0</v>
      </c>
      <c r="F149" s="155">
        <v>0</v>
      </c>
      <c r="G149" s="47">
        <v>0</v>
      </c>
      <c r="H149" s="47">
        <v>1007857.09</v>
      </c>
      <c r="I149" s="155">
        <f t="shared" si="2"/>
        <v>1007857.09</v>
      </c>
    </row>
    <row r="150" spans="1:9" ht="45" x14ac:dyDescent="0.25">
      <c r="A150" s="42" t="s">
        <v>650</v>
      </c>
      <c r="B150" s="42" t="s">
        <v>648</v>
      </c>
      <c r="C150" s="41" t="s">
        <v>649</v>
      </c>
      <c r="D150" s="156">
        <v>0</v>
      </c>
      <c r="E150" s="155">
        <v>0</v>
      </c>
      <c r="F150" s="155">
        <v>0</v>
      </c>
      <c r="G150" s="47">
        <v>0</v>
      </c>
      <c r="H150" s="47">
        <v>614068.12</v>
      </c>
      <c r="I150" s="155">
        <f t="shared" si="2"/>
        <v>614068.12</v>
      </c>
    </row>
    <row r="151" spans="1:9" ht="30" x14ac:dyDescent="0.25">
      <c r="A151" s="42" t="s">
        <v>653</v>
      </c>
      <c r="B151" s="42" t="s">
        <v>651</v>
      </c>
      <c r="C151" s="41" t="s">
        <v>652</v>
      </c>
      <c r="D151" s="156">
        <v>0</v>
      </c>
      <c r="E151" s="155">
        <v>0</v>
      </c>
      <c r="F151" s="155">
        <v>0</v>
      </c>
      <c r="G151" s="47">
        <v>0</v>
      </c>
      <c r="H151" s="47">
        <v>1302027.8500000001</v>
      </c>
      <c r="I151" s="155">
        <f t="shared" si="2"/>
        <v>1302027.8500000001</v>
      </c>
    </row>
    <row r="152" spans="1:9" ht="45" x14ac:dyDescent="0.25">
      <c r="A152" s="42" t="s">
        <v>656</v>
      </c>
      <c r="B152" s="42" t="s">
        <v>654</v>
      </c>
      <c r="C152" s="41" t="s">
        <v>655</v>
      </c>
      <c r="D152" s="156">
        <v>0</v>
      </c>
      <c r="E152" s="155">
        <v>0</v>
      </c>
      <c r="F152" s="155">
        <v>0</v>
      </c>
      <c r="G152" s="47">
        <v>0</v>
      </c>
      <c r="H152" s="47">
        <v>1862813.52</v>
      </c>
      <c r="I152" s="155">
        <f t="shared" si="2"/>
        <v>1862813.52</v>
      </c>
    </row>
    <row r="153" spans="1:9" ht="45" x14ac:dyDescent="0.25">
      <c r="A153" s="42" t="s">
        <v>659</v>
      </c>
      <c r="B153" s="42" t="s">
        <v>657</v>
      </c>
      <c r="C153" s="41" t="s">
        <v>658</v>
      </c>
      <c r="D153" s="156">
        <v>0</v>
      </c>
      <c r="E153" s="155">
        <v>0</v>
      </c>
      <c r="F153" s="155">
        <v>0</v>
      </c>
      <c r="G153" s="47">
        <v>0</v>
      </c>
      <c r="H153" s="47">
        <v>1890037</v>
      </c>
      <c r="I153" s="155">
        <f t="shared" si="2"/>
        <v>1890037</v>
      </c>
    </row>
    <row r="154" spans="1:9" ht="30" x14ac:dyDescent="0.25">
      <c r="A154" s="42" t="s">
        <v>662</v>
      </c>
      <c r="B154" s="42" t="s">
        <v>660</v>
      </c>
      <c r="C154" s="41" t="s">
        <v>661</v>
      </c>
      <c r="D154" s="156">
        <v>0</v>
      </c>
      <c r="E154" s="155">
        <v>0</v>
      </c>
      <c r="F154" s="155">
        <v>0</v>
      </c>
      <c r="G154" s="47">
        <v>0</v>
      </c>
      <c r="H154" s="47">
        <v>1576621.56</v>
      </c>
      <c r="I154" s="155">
        <f t="shared" si="2"/>
        <v>1576621.56</v>
      </c>
    </row>
    <row r="155" spans="1:9" ht="30" x14ac:dyDescent="0.25">
      <c r="A155" s="42" t="s">
        <v>665</v>
      </c>
      <c r="B155" s="42" t="s">
        <v>663</v>
      </c>
      <c r="C155" s="41" t="s">
        <v>664</v>
      </c>
      <c r="D155" s="156">
        <v>0</v>
      </c>
      <c r="E155" s="155">
        <v>0</v>
      </c>
      <c r="F155" s="155">
        <v>0</v>
      </c>
      <c r="G155" s="47">
        <v>0</v>
      </c>
      <c r="H155" s="47">
        <v>1670537.63</v>
      </c>
      <c r="I155" s="155">
        <f t="shared" si="2"/>
        <v>1670537.63</v>
      </c>
    </row>
    <row r="156" spans="1:9" ht="45" x14ac:dyDescent="0.25">
      <c r="A156" s="42" t="s">
        <v>668</v>
      </c>
      <c r="B156" s="42" t="s">
        <v>666</v>
      </c>
      <c r="C156" s="41" t="s">
        <v>667</v>
      </c>
      <c r="D156" s="156">
        <v>0</v>
      </c>
      <c r="E156" s="155">
        <v>0</v>
      </c>
      <c r="F156" s="155">
        <v>0</v>
      </c>
      <c r="G156" s="47">
        <v>0</v>
      </c>
      <c r="H156" s="47">
        <v>363674.22</v>
      </c>
      <c r="I156" s="155">
        <f t="shared" si="2"/>
        <v>363674.22</v>
      </c>
    </row>
    <row r="157" spans="1:9" ht="30" x14ac:dyDescent="0.25">
      <c r="A157" s="42" t="s">
        <v>671</v>
      </c>
      <c r="B157" s="42" t="s">
        <v>669</v>
      </c>
      <c r="C157" s="41" t="s">
        <v>670</v>
      </c>
      <c r="D157" s="156">
        <v>0</v>
      </c>
      <c r="E157" s="155">
        <v>0</v>
      </c>
      <c r="F157" s="155">
        <v>0</v>
      </c>
      <c r="G157" s="47">
        <v>0</v>
      </c>
      <c r="H157" s="47">
        <v>1694816.06</v>
      </c>
      <c r="I157" s="155">
        <f t="shared" si="2"/>
        <v>1694816.06</v>
      </c>
    </row>
    <row r="158" spans="1:9" ht="45" x14ac:dyDescent="0.25">
      <c r="A158" s="42" t="s">
        <v>674</v>
      </c>
      <c r="B158" s="42" t="s">
        <v>672</v>
      </c>
      <c r="C158" s="41" t="s">
        <v>673</v>
      </c>
      <c r="D158" s="156">
        <v>0</v>
      </c>
      <c r="E158" s="155">
        <v>0</v>
      </c>
      <c r="F158" s="155">
        <v>0</v>
      </c>
      <c r="G158" s="47">
        <v>0</v>
      </c>
      <c r="H158" s="47">
        <v>409247.85</v>
      </c>
      <c r="I158" s="155">
        <f t="shared" si="2"/>
        <v>409247.85</v>
      </c>
    </row>
    <row r="159" spans="1:9" ht="30" x14ac:dyDescent="0.25">
      <c r="A159" s="42" t="s">
        <v>677</v>
      </c>
      <c r="B159" s="42" t="s">
        <v>675</v>
      </c>
      <c r="C159" s="41" t="s">
        <v>676</v>
      </c>
      <c r="D159" s="156">
        <v>0</v>
      </c>
      <c r="E159" s="155">
        <v>0</v>
      </c>
      <c r="F159" s="155">
        <v>0</v>
      </c>
      <c r="G159" s="47">
        <v>0</v>
      </c>
      <c r="H159" s="47">
        <v>1497372.81</v>
      </c>
      <c r="I159" s="155">
        <f t="shared" si="2"/>
        <v>1497372.81</v>
      </c>
    </row>
    <row r="160" spans="1:9" ht="30" x14ac:dyDescent="0.25">
      <c r="A160" s="42" t="s">
        <v>680</v>
      </c>
      <c r="B160" s="42" t="s">
        <v>678</v>
      </c>
      <c r="C160" s="41" t="s">
        <v>679</v>
      </c>
      <c r="D160" s="156">
        <v>0</v>
      </c>
      <c r="E160" s="155">
        <v>0</v>
      </c>
      <c r="F160" s="155">
        <v>0</v>
      </c>
      <c r="G160" s="47">
        <v>0</v>
      </c>
      <c r="H160" s="47">
        <v>2317038.6800000002</v>
      </c>
      <c r="I160" s="155">
        <f t="shared" si="2"/>
        <v>2317038.6800000002</v>
      </c>
    </row>
    <row r="161" spans="1:9" ht="30" x14ac:dyDescent="0.25">
      <c r="A161" s="42" t="s">
        <v>683</v>
      </c>
      <c r="B161" s="42" t="s">
        <v>681</v>
      </c>
      <c r="C161" s="41" t="s">
        <v>682</v>
      </c>
      <c r="D161" s="156">
        <v>0</v>
      </c>
      <c r="E161" s="155">
        <v>0</v>
      </c>
      <c r="F161" s="155">
        <v>0</v>
      </c>
      <c r="G161" s="47">
        <v>0</v>
      </c>
      <c r="H161" s="47">
        <v>876808.97</v>
      </c>
      <c r="I161" s="155">
        <f t="shared" si="2"/>
        <v>876808.97</v>
      </c>
    </row>
    <row r="162" spans="1:9" ht="45" x14ac:dyDescent="0.25">
      <c r="A162" s="42" t="s">
        <v>686</v>
      </c>
      <c r="B162" s="42" t="s">
        <v>684</v>
      </c>
      <c r="C162" s="41" t="s">
        <v>685</v>
      </c>
      <c r="D162" s="156">
        <v>0</v>
      </c>
      <c r="E162" s="155">
        <v>0</v>
      </c>
      <c r="F162" s="155">
        <v>0</v>
      </c>
      <c r="G162" s="47">
        <v>0</v>
      </c>
      <c r="H162" s="47">
        <v>2198353.5299999998</v>
      </c>
      <c r="I162" s="155">
        <f t="shared" si="2"/>
        <v>2198353.5299999998</v>
      </c>
    </row>
    <row r="163" spans="1:9" ht="30" x14ac:dyDescent="0.25">
      <c r="A163" s="42" t="s">
        <v>689</v>
      </c>
      <c r="B163" s="42" t="s">
        <v>687</v>
      </c>
      <c r="C163" s="41" t="s">
        <v>688</v>
      </c>
      <c r="D163" s="156">
        <v>0</v>
      </c>
      <c r="E163" s="155">
        <v>0</v>
      </c>
      <c r="F163" s="155">
        <v>0</v>
      </c>
      <c r="G163" s="47">
        <v>0</v>
      </c>
      <c r="H163" s="47">
        <v>1174973.95</v>
      </c>
      <c r="I163" s="155">
        <f t="shared" si="2"/>
        <v>1174973.95</v>
      </c>
    </row>
    <row r="164" spans="1:9" ht="30" x14ac:dyDescent="0.25">
      <c r="A164" s="42" t="s">
        <v>692</v>
      </c>
      <c r="B164" s="42" t="s">
        <v>690</v>
      </c>
      <c r="C164" s="41" t="s">
        <v>691</v>
      </c>
      <c r="D164" s="156">
        <v>0</v>
      </c>
      <c r="E164" s="155">
        <v>0</v>
      </c>
      <c r="F164" s="155">
        <v>0</v>
      </c>
      <c r="G164" s="47">
        <v>0</v>
      </c>
      <c r="H164" s="47">
        <v>640122.21</v>
      </c>
      <c r="I164" s="155">
        <f t="shared" si="2"/>
        <v>640122.21</v>
      </c>
    </row>
    <row r="165" spans="1:9" ht="30" x14ac:dyDescent="0.25">
      <c r="A165" s="42" t="s">
        <v>695</v>
      </c>
      <c r="B165" s="42" t="s">
        <v>693</v>
      </c>
      <c r="C165" s="41" t="s">
        <v>694</v>
      </c>
      <c r="D165" s="156">
        <v>0</v>
      </c>
      <c r="E165" s="155">
        <v>0</v>
      </c>
      <c r="F165" s="155">
        <v>0</v>
      </c>
      <c r="G165" s="47">
        <v>0</v>
      </c>
      <c r="H165" s="47">
        <v>766437.42</v>
      </c>
      <c r="I165" s="155">
        <f t="shared" si="2"/>
        <v>766437.42</v>
      </c>
    </row>
    <row r="166" spans="1:9" ht="45" x14ac:dyDescent="0.25">
      <c r="A166" s="42" t="s">
        <v>698</v>
      </c>
      <c r="B166" s="42" t="s">
        <v>696</v>
      </c>
      <c r="C166" s="41" t="s">
        <v>697</v>
      </c>
      <c r="D166" s="156">
        <v>0</v>
      </c>
      <c r="E166" s="155">
        <v>0</v>
      </c>
      <c r="F166" s="155">
        <v>0</v>
      </c>
      <c r="G166" s="47">
        <v>0</v>
      </c>
      <c r="H166" s="47">
        <v>881986.14</v>
      </c>
      <c r="I166" s="155">
        <f t="shared" si="2"/>
        <v>881986.14</v>
      </c>
    </row>
    <row r="167" spans="1:9" ht="45" x14ac:dyDescent="0.25">
      <c r="A167" s="42" t="s">
        <v>701</v>
      </c>
      <c r="B167" s="42" t="s">
        <v>699</v>
      </c>
      <c r="C167" s="41" t="s">
        <v>700</v>
      </c>
      <c r="D167" s="156">
        <v>0</v>
      </c>
      <c r="E167" s="155">
        <v>0</v>
      </c>
      <c r="F167" s="155">
        <v>0</v>
      </c>
      <c r="G167" s="47">
        <v>0</v>
      </c>
      <c r="H167" s="47">
        <v>708857.88</v>
      </c>
      <c r="I167" s="155">
        <f t="shared" si="2"/>
        <v>708857.88</v>
      </c>
    </row>
    <row r="168" spans="1:9" ht="45" x14ac:dyDescent="0.25">
      <c r="A168" s="42" t="s">
        <v>704</v>
      </c>
      <c r="B168" s="42" t="s">
        <v>702</v>
      </c>
      <c r="C168" s="41" t="s">
        <v>703</v>
      </c>
      <c r="D168" s="156">
        <v>0</v>
      </c>
      <c r="E168" s="155">
        <v>0</v>
      </c>
      <c r="F168" s="155">
        <v>0</v>
      </c>
      <c r="G168" s="47">
        <v>0</v>
      </c>
      <c r="H168" s="47">
        <v>673857.95</v>
      </c>
      <c r="I168" s="155">
        <f t="shared" si="2"/>
        <v>673857.95</v>
      </c>
    </row>
    <row r="169" spans="1:9" ht="45" x14ac:dyDescent="0.25">
      <c r="A169" s="42" t="s">
        <v>707</v>
      </c>
      <c r="B169" s="42" t="s">
        <v>705</v>
      </c>
      <c r="C169" s="41" t="s">
        <v>706</v>
      </c>
      <c r="D169" s="156">
        <v>0</v>
      </c>
      <c r="E169" s="155">
        <v>0</v>
      </c>
      <c r="F169" s="155">
        <v>0</v>
      </c>
      <c r="G169" s="47">
        <v>0</v>
      </c>
      <c r="H169" s="47">
        <v>1958512.87</v>
      </c>
      <c r="I169" s="155">
        <f t="shared" si="2"/>
        <v>1958512.87</v>
      </c>
    </row>
    <row r="170" spans="1:9" ht="45" x14ac:dyDescent="0.25">
      <c r="A170" s="42" t="s">
        <v>710</v>
      </c>
      <c r="B170" s="42" t="s">
        <v>708</v>
      </c>
      <c r="C170" s="41" t="s">
        <v>709</v>
      </c>
      <c r="D170" s="156">
        <v>0</v>
      </c>
      <c r="E170" s="155">
        <v>0</v>
      </c>
      <c r="F170" s="155">
        <v>0</v>
      </c>
      <c r="G170" s="47">
        <v>0</v>
      </c>
      <c r="H170" s="47">
        <v>112327.23</v>
      </c>
      <c r="I170" s="155">
        <f t="shared" si="2"/>
        <v>112327.23</v>
      </c>
    </row>
    <row r="171" spans="1:9" ht="30" x14ac:dyDescent="0.25">
      <c r="A171" s="42" t="s">
        <v>713</v>
      </c>
      <c r="B171" s="42" t="s">
        <v>711</v>
      </c>
      <c r="C171" s="41" t="s">
        <v>712</v>
      </c>
      <c r="D171" s="156">
        <v>0</v>
      </c>
      <c r="E171" s="155">
        <v>0</v>
      </c>
      <c r="F171" s="155">
        <v>0</v>
      </c>
      <c r="G171" s="47">
        <v>0</v>
      </c>
      <c r="H171" s="47">
        <v>99729.7</v>
      </c>
      <c r="I171" s="155">
        <f t="shared" si="2"/>
        <v>99729.7</v>
      </c>
    </row>
    <row r="172" spans="1:9" ht="45" x14ac:dyDescent="0.25">
      <c r="A172" s="42" t="s">
        <v>716</v>
      </c>
      <c r="B172" s="42" t="s">
        <v>714</v>
      </c>
      <c r="C172" s="41" t="s">
        <v>715</v>
      </c>
      <c r="D172" s="156">
        <v>0</v>
      </c>
      <c r="E172" s="155">
        <v>0</v>
      </c>
      <c r="F172" s="155">
        <v>0</v>
      </c>
      <c r="G172" s="47">
        <v>0</v>
      </c>
      <c r="H172" s="47">
        <v>534202.34</v>
      </c>
      <c r="I172" s="155">
        <f t="shared" si="2"/>
        <v>534202.34</v>
      </c>
    </row>
    <row r="173" spans="1:9" ht="30" x14ac:dyDescent="0.25">
      <c r="A173" s="42" t="s">
        <v>719</v>
      </c>
      <c r="B173" s="42" t="s">
        <v>717</v>
      </c>
      <c r="C173" s="41" t="s">
        <v>718</v>
      </c>
      <c r="D173" s="156">
        <v>0</v>
      </c>
      <c r="E173" s="155">
        <v>0</v>
      </c>
      <c r="F173" s="155">
        <v>0</v>
      </c>
      <c r="G173" s="47">
        <v>0</v>
      </c>
      <c r="H173" s="47">
        <v>303249.73</v>
      </c>
      <c r="I173" s="155">
        <f t="shared" si="2"/>
        <v>303249.73</v>
      </c>
    </row>
    <row r="174" spans="1:9" ht="30" x14ac:dyDescent="0.25">
      <c r="A174" s="42" t="s">
        <v>722</v>
      </c>
      <c r="B174" s="42" t="s">
        <v>720</v>
      </c>
      <c r="C174" s="41" t="s">
        <v>721</v>
      </c>
      <c r="D174" s="156">
        <v>0</v>
      </c>
      <c r="E174" s="155">
        <v>0</v>
      </c>
      <c r="F174" s="155">
        <v>0</v>
      </c>
      <c r="G174" s="47">
        <v>0</v>
      </c>
      <c r="H174" s="47">
        <v>1290528.94</v>
      </c>
      <c r="I174" s="155">
        <f t="shared" si="2"/>
        <v>1290528.94</v>
      </c>
    </row>
    <row r="175" spans="1:9" ht="45" x14ac:dyDescent="0.25">
      <c r="A175" s="42" t="s">
        <v>725</v>
      </c>
      <c r="B175" s="42" t="s">
        <v>723</v>
      </c>
      <c r="C175" s="41" t="s">
        <v>724</v>
      </c>
      <c r="D175" s="156">
        <v>0</v>
      </c>
      <c r="E175" s="155">
        <v>0</v>
      </c>
      <c r="F175" s="155">
        <v>0</v>
      </c>
      <c r="G175" s="47">
        <v>0</v>
      </c>
      <c r="H175" s="47">
        <v>1128240.45</v>
      </c>
      <c r="I175" s="155">
        <f t="shared" si="2"/>
        <v>1128240.45</v>
      </c>
    </row>
    <row r="176" spans="1:9" ht="45" x14ac:dyDescent="0.25">
      <c r="A176" s="42" t="s">
        <v>728</v>
      </c>
      <c r="B176" s="42" t="s">
        <v>726</v>
      </c>
      <c r="C176" s="41" t="s">
        <v>727</v>
      </c>
      <c r="D176" s="156">
        <v>0</v>
      </c>
      <c r="E176" s="155">
        <v>0</v>
      </c>
      <c r="F176" s="155">
        <v>0</v>
      </c>
      <c r="G176" s="47">
        <v>0</v>
      </c>
      <c r="H176" s="47">
        <v>584317.66</v>
      </c>
      <c r="I176" s="155">
        <f t="shared" si="2"/>
        <v>584317.66</v>
      </c>
    </row>
    <row r="177" spans="1:9" ht="30" x14ac:dyDescent="0.25">
      <c r="A177" s="42" t="s">
        <v>731</v>
      </c>
      <c r="B177" s="42" t="s">
        <v>729</v>
      </c>
      <c r="C177" s="41" t="s">
        <v>730</v>
      </c>
      <c r="D177" s="156">
        <v>0</v>
      </c>
      <c r="E177" s="155">
        <v>0</v>
      </c>
      <c r="F177" s="155">
        <v>0</v>
      </c>
      <c r="G177" s="47">
        <v>0</v>
      </c>
      <c r="H177" s="47">
        <v>927256.82</v>
      </c>
      <c r="I177" s="155">
        <f t="shared" si="2"/>
        <v>927256.82</v>
      </c>
    </row>
    <row r="178" spans="1:9" x14ac:dyDescent="0.25">
      <c r="A178" s="42" t="s">
        <v>734</v>
      </c>
      <c r="B178" s="42" t="s">
        <v>732</v>
      </c>
      <c r="C178" s="41" t="s">
        <v>733</v>
      </c>
      <c r="D178" s="156">
        <v>0</v>
      </c>
      <c r="E178" s="155">
        <v>0</v>
      </c>
      <c r="F178" s="155">
        <v>0</v>
      </c>
      <c r="G178" s="47">
        <v>0</v>
      </c>
      <c r="H178" s="47">
        <v>1582597.52</v>
      </c>
      <c r="I178" s="155">
        <f t="shared" si="2"/>
        <v>1582597.52</v>
      </c>
    </row>
    <row r="179" spans="1:9" ht="30" x14ac:dyDescent="0.25">
      <c r="A179" s="42" t="s">
        <v>737</v>
      </c>
      <c r="B179" s="42" t="s">
        <v>735</v>
      </c>
      <c r="C179" s="41" t="s">
        <v>736</v>
      </c>
      <c r="D179" s="156">
        <v>0</v>
      </c>
      <c r="E179" s="155">
        <v>0</v>
      </c>
      <c r="F179" s="155">
        <v>0</v>
      </c>
      <c r="G179" s="47">
        <v>0</v>
      </c>
      <c r="H179" s="47">
        <v>1512083.82</v>
      </c>
      <c r="I179" s="155">
        <f t="shared" si="2"/>
        <v>1512083.82</v>
      </c>
    </row>
    <row r="180" spans="1:9" ht="30" x14ac:dyDescent="0.25">
      <c r="A180" s="42" t="s">
        <v>740</v>
      </c>
      <c r="B180" s="42" t="s">
        <v>738</v>
      </c>
      <c r="C180" s="41" t="s">
        <v>739</v>
      </c>
      <c r="D180" s="156">
        <v>0</v>
      </c>
      <c r="E180" s="155">
        <v>0</v>
      </c>
      <c r="F180" s="155">
        <v>0</v>
      </c>
      <c r="G180" s="47">
        <v>0</v>
      </c>
      <c r="H180" s="47">
        <v>1263884.04</v>
      </c>
      <c r="I180" s="155">
        <f t="shared" si="2"/>
        <v>1263884.04</v>
      </c>
    </row>
    <row r="181" spans="1:9" ht="30" x14ac:dyDescent="0.25">
      <c r="A181" s="42" t="s">
        <v>743</v>
      </c>
      <c r="B181" s="42" t="s">
        <v>741</v>
      </c>
      <c r="C181" s="41" t="s">
        <v>742</v>
      </c>
      <c r="D181" s="156">
        <v>0</v>
      </c>
      <c r="E181" s="155">
        <v>0</v>
      </c>
      <c r="F181" s="155">
        <v>0</v>
      </c>
      <c r="G181" s="47">
        <v>0</v>
      </c>
      <c r="H181" s="47">
        <v>320061.69</v>
      </c>
      <c r="I181" s="155">
        <f t="shared" si="2"/>
        <v>320061.69</v>
      </c>
    </row>
    <row r="182" spans="1:9" ht="30" x14ac:dyDescent="0.25">
      <c r="A182" s="42" t="s">
        <v>746</v>
      </c>
      <c r="B182" s="42" t="s">
        <v>744</v>
      </c>
      <c r="C182" s="41" t="s">
        <v>745</v>
      </c>
      <c r="D182" s="156">
        <v>0</v>
      </c>
      <c r="E182" s="155">
        <v>0</v>
      </c>
      <c r="F182" s="155">
        <v>0</v>
      </c>
      <c r="G182" s="47">
        <v>0</v>
      </c>
      <c r="H182" s="47">
        <v>455886.13</v>
      </c>
      <c r="I182" s="155">
        <f t="shared" si="2"/>
        <v>455886.13</v>
      </c>
    </row>
    <row r="183" spans="1:9" ht="30" x14ac:dyDescent="0.25">
      <c r="A183" s="42" t="s">
        <v>749</v>
      </c>
      <c r="B183" s="42" t="s">
        <v>747</v>
      </c>
      <c r="C183" s="41" t="s">
        <v>748</v>
      </c>
      <c r="D183" s="156">
        <v>0</v>
      </c>
      <c r="E183" s="155">
        <v>0</v>
      </c>
      <c r="F183" s="155">
        <v>0</v>
      </c>
      <c r="G183" s="47">
        <v>0</v>
      </c>
      <c r="H183" s="47">
        <v>1117956</v>
      </c>
      <c r="I183" s="155">
        <f t="shared" si="2"/>
        <v>1117956</v>
      </c>
    </row>
    <row r="184" spans="1:9" ht="45" x14ac:dyDescent="0.25">
      <c r="A184" s="42" t="s">
        <v>752</v>
      </c>
      <c r="B184" s="42" t="s">
        <v>750</v>
      </c>
      <c r="C184" s="41" t="s">
        <v>751</v>
      </c>
      <c r="D184" s="156">
        <v>0</v>
      </c>
      <c r="E184" s="155">
        <v>0</v>
      </c>
      <c r="F184" s="155">
        <v>0</v>
      </c>
      <c r="G184" s="47">
        <v>0</v>
      </c>
      <c r="H184" s="47">
        <v>1796221.63</v>
      </c>
      <c r="I184" s="155">
        <f t="shared" si="2"/>
        <v>1796221.63</v>
      </c>
    </row>
    <row r="185" spans="1:9" ht="30" x14ac:dyDescent="0.25">
      <c r="A185" s="42" t="s">
        <v>755</v>
      </c>
      <c r="B185" s="42" t="s">
        <v>753</v>
      </c>
      <c r="C185" s="41" t="s">
        <v>754</v>
      </c>
      <c r="D185" s="156">
        <v>0</v>
      </c>
      <c r="E185" s="155">
        <v>0</v>
      </c>
      <c r="F185" s="155">
        <v>0</v>
      </c>
      <c r="G185" s="47">
        <v>0</v>
      </c>
      <c r="H185" s="47">
        <v>1241585.46</v>
      </c>
      <c r="I185" s="155">
        <f t="shared" si="2"/>
        <v>1241585.46</v>
      </c>
    </row>
    <row r="186" spans="1:9" ht="30" x14ac:dyDescent="0.25">
      <c r="A186" s="42" t="s">
        <v>758</v>
      </c>
      <c r="B186" s="42" t="s">
        <v>756</v>
      </c>
      <c r="C186" s="41" t="s">
        <v>757</v>
      </c>
      <c r="D186" s="156">
        <v>0</v>
      </c>
      <c r="E186" s="155">
        <v>0</v>
      </c>
      <c r="F186" s="155">
        <v>0</v>
      </c>
      <c r="G186" s="47">
        <v>0</v>
      </c>
      <c r="H186" s="47">
        <v>803728.19</v>
      </c>
      <c r="I186" s="155">
        <f t="shared" si="2"/>
        <v>803728.19</v>
      </c>
    </row>
    <row r="187" spans="1:9" ht="30" x14ac:dyDescent="0.25">
      <c r="A187" s="42" t="s">
        <v>761</v>
      </c>
      <c r="B187" s="42" t="s">
        <v>759</v>
      </c>
      <c r="C187" s="41" t="s">
        <v>760</v>
      </c>
      <c r="D187" s="156">
        <v>0</v>
      </c>
      <c r="E187" s="155">
        <v>0</v>
      </c>
      <c r="F187" s="155">
        <v>0</v>
      </c>
      <c r="G187" s="47">
        <v>0</v>
      </c>
      <c r="H187" s="47">
        <v>685096.42</v>
      </c>
      <c r="I187" s="155">
        <f t="shared" si="2"/>
        <v>685096.42</v>
      </c>
    </row>
    <row r="188" spans="1:9" ht="45" x14ac:dyDescent="0.25">
      <c r="A188" s="42" t="s">
        <v>764</v>
      </c>
      <c r="B188" s="42" t="s">
        <v>762</v>
      </c>
      <c r="C188" s="41" t="s">
        <v>763</v>
      </c>
      <c r="D188" s="156">
        <v>0</v>
      </c>
      <c r="E188" s="155">
        <v>0</v>
      </c>
      <c r="F188" s="155">
        <v>0</v>
      </c>
      <c r="G188" s="47">
        <v>0</v>
      </c>
      <c r="H188" s="47">
        <v>910066.69</v>
      </c>
      <c r="I188" s="155">
        <f t="shared" si="2"/>
        <v>910066.69</v>
      </c>
    </row>
    <row r="189" spans="1:9" ht="30" x14ac:dyDescent="0.25">
      <c r="A189" s="42" t="s">
        <v>767</v>
      </c>
      <c r="B189" s="42" t="s">
        <v>765</v>
      </c>
      <c r="C189" s="41" t="s">
        <v>766</v>
      </c>
      <c r="D189" s="156">
        <v>0</v>
      </c>
      <c r="E189" s="155">
        <v>0</v>
      </c>
      <c r="F189" s="155">
        <v>0</v>
      </c>
      <c r="G189" s="47">
        <v>0</v>
      </c>
      <c r="H189" s="47">
        <v>580850.77</v>
      </c>
      <c r="I189" s="155">
        <f t="shared" si="2"/>
        <v>580850.77</v>
      </c>
    </row>
    <row r="190" spans="1:9" ht="30" x14ac:dyDescent="0.25">
      <c r="A190" s="42" t="s">
        <v>770</v>
      </c>
      <c r="B190" s="42" t="s">
        <v>768</v>
      </c>
      <c r="C190" s="41" t="s">
        <v>769</v>
      </c>
      <c r="D190" s="156">
        <v>0</v>
      </c>
      <c r="E190" s="155">
        <v>0</v>
      </c>
      <c r="F190" s="155">
        <v>0</v>
      </c>
      <c r="G190" s="47">
        <v>0</v>
      </c>
      <c r="H190" s="47">
        <v>632815.44999999995</v>
      </c>
      <c r="I190" s="155">
        <f t="shared" si="2"/>
        <v>632815.44999999995</v>
      </c>
    </row>
    <row r="191" spans="1:9" ht="30" x14ac:dyDescent="0.25">
      <c r="A191" s="42" t="s">
        <v>773</v>
      </c>
      <c r="B191" s="42" t="s">
        <v>771</v>
      </c>
      <c r="C191" s="41" t="s">
        <v>772</v>
      </c>
      <c r="D191" s="156">
        <v>0</v>
      </c>
      <c r="E191" s="155">
        <v>0</v>
      </c>
      <c r="F191" s="155">
        <v>0</v>
      </c>
      <c r="G191" s="47">
        <v>0</v>
      </c>
      <c r="H191" s="47">
        <v>66792</v>
      </c>
      <c r="I191" s="155">
        <f t="shared" si="2"/>
        <v>66792</v>
      </c>
    </row>
    <row r="192" spans="1:9" ht="30" x14ac:dyDescent="0.25">
      <c r="A192" s="42" t="s">
        <v>776</v>
      </c>
      <c r="B192" s="42" t="s">
        <v>774</v>
      </c>
      <c r="C192" s="41" t="s">
        <v>775</v>
      </c>
      <c r="D192" s="156">
        <v>0</v>
      </c>
      <c r="E192" s="155">
        <v>0</v>
      </c>
      <c r="F192" s="155">
        <v>0</v>
      </c>
      <c r="G192" s="47">
        <v>0</v>
      </c>
      <c r="H192" s="47">
        <v>279447.09000000003</v>
      </c>
      <c r="I192" s="155">
        <f t="shared" si="2"/>
        <v>279447.09000000003</v>
      </c>
    </row>
    <row r="193" spans="1:9" ht="30" x14ac:dyDescent="0.25">
      <c r="A193" s="42" t="s">
        <v>779</v>
      </c>
      <c r="B193" s="42" t="s">
        <v>777</v>
      </c>
      <c r="C193" s="41" t="s">
        <v>778</v>
      </c>
      <c r="D193" s="156">
        <v>0</v>
      </c>
      <c r="E193" s="155">
        <v>0</v>
      </c>
      <c r="F193" s="155">
        <v>0</v>
      </c>
      <c r="G193" s="47">
        <v>0</v>
      </c>
      <c r="H193" s="47">
        <v>831788.1</v>
      </c>
      <c r="I193" s="155">
        <f t="shared" si="2"/>
        <v>831788.1</v>
      </c>
    </row>
    <row r="194" spans="1:9" ht="30" x14ac:dyDescent="0.25">
      <c r="A194" s="42" t="s">
        <v>782</v>
      </c>
      <c r="B194" s="42" t="s">
        <v>780</v>
      </c>
      <c r="C194" s="41" t="s">
        <v>781</v>
      </c>
      <c r="D194" s="156">
        <v>0</v>
      </c>
      <c r="E194" s="155">
        <v>0</v>
      </c>
      <c r="F194" s="155">
        <v>0</v>
      </c>
      <c r="G194" s="47">
        <v>0</v>
      </c>
      <c r="H194" s="47">
        <v>374193.24</v>
      </c>
      <c r="I194" s="155">
        <f t="shared" si="2"/>
        <v>374193.24</v>
      </c>
    </row>
    <row r="195" spans="1:9" ht="30" x14ac:dyDescent="0.25">
      <c r="A195" s="42" t="s">
        <v>785</v>
      </c>
      <c r="B195" s="42" t="s">
        <v>783</v>
      </c>
      <c r="C195" s="41" t="s">
        <v>784</v>
      </c>
      <c r="D195" s="156">
        <v>0</v>
      </c>
      <c r="E195" s="155">
        <v>0</v>
      </c>
      <c r="F195" s="155">
        <v>0</v>
      </c>
      <c r="G195" s="47">
        <v>0</v>
      </c>
      <c r="H195" s="47">
        <v>532668.05000000005</v>
      </c>
      <c r="I195" s="155">
        <f t="shared" si="2"/>
        <v>532668.05000000005</v>
      </c>
    </row>
    <row r="196" spans="1:9" ht="30" x14ac:dyDescent="0.25">
      <c r="A196" s="42" t="s">
        <v>788</v>
      </c>
      <c r="B196" s="42" t="s">
        <v>786</v>
      </c>
      <c r="C196" s="41" t="s">
        <v>787</v>
      </c>
      <c r="D196" s="156">
        <v>0</v>
      </c>
      <c r="E196" s="155">
        <v>0</v>
      </c>
      <c r="F196" s="155">
        <v>0</v>
      </c>
      <c r="G196" s="47">
        <v>0</v>
      </c>
      <c r="H196" s="47">
        <v>295912.02</v>
      </c>
      <c r="I196" s="155">
        <f t="shared" si="2"/>
        <v>295912.02</v>
      </c>
    </row>
    <row r="197" spans="1:9" ht="30" x14ac:dyDescent="0.25">
      <c r="A197" s="42" t="s">
        <v>791</v>
      </c>
      <c r="B197" s="42" t="s">
        <v>789</v>
      </c>
      <c r="C197" s="41" t="s">
        <v>790</v>
      </c>
      <c r="D197" s="156">
        <v>0</v>
      </c>
      <c r="E197" s="155">
        <v>0</v>
      </c>
      <c r="F197" s="155">
        <v>0</v>
      </c>
      <c r="G197" s="47">
        <v>0</v>
      </c>
      <c r="H197" s="47">
        <v>354295.66</v>
      </c>
      <c r="I197" s="155">
        <f t="shared" si="2"/>
        <v>354295.66</v>
      </c>
    </row>
    <row r="198" spans="1:9" ht="45" x14ac:dyDescent="0.25">
      <c r="A198" s="42" t="s">
        <v>794</v>
      </c>
      <c r="B198" s="42" t="s">
        <v>792</v>
      </c>
      <c r="C198" s="41" t="s">
        <v>793</v>
      </c>
      <c r="D198" s="156">
        <v>0</v>
      </c>
      <c r="E198" s="155">
        <v>0</v>
      </c>
      <c r="F198" s="155">
        <v>0</v>
      </c>
      <c r="G198" s="47">
        <v>0</v>
      </c>
      <c r="H198" s="47">
        <v>1245971.7</v>
      </c>
      <c r="I198" s="155">
        <f t="shared" si="2"/>
        <v>1245971.7</v>
      </c>
    </row>
    <row r="199" spans="1:9" ht="45" x14ac:dyDescent="0.25">
      <c r="A199" s="42" t="s">
        <v>797</v>
      </c>
      <c r="B199" s="42" t="s">
        <v>795</v>
      </c>
      <c r="C199" s="41" t="s">
        <v>796</v>
      </c>
      <c r="D199" s="156">
        <v>0</v>
      </c>
      <c r="E199" s="155">
        <v>0</v>
      </c>
      <c r="F199" s="155">
        <v>0</v>
      </c>
      <c r="G199" s="47">
        <v>0</v>
      </c>
      <c r="H199" s="47">
        <v>1496288.58</v>
      </c>
      <c r="I199" s="155">
        <f t="shared" ref="I199:I262" si="3">SUM(D199:H199)</f>
        <v>1496288.58</v>
      </c>
    </row>
    <row r="200" spans="1:9" ht="45" x14ac:dyDescent="0.25">
      <c r="A200" s="42" t="s">
        <v>800</v>
      </c>
      <c r="B200" s="42" t="s">
        <v>798</v>
      </c>
      <c r="C200" s="41" t="s">
        <v>799</v>
      </c>
      <c r="D200" s="156">
        <v>0</v>
      </c>
      <c r="E200" s="155">
        <v>0</v>
      </c>
      <c r="F200" s="155">
        <v>0</v>
      </c>
      <c r="G200" s="47">
        <v>0</v>
      </c>
      <c r="H200" s="47">
        <v>526795.68999999994</v>
      </c>
      <c r="I200" s="155">
        <f t="shared" si="3"/>
        <v>526795.68999999994</v>
      </c>
    </row>
    <row r="201" spans="1:9" ht="30" x14ac:dyDescent="0.25">
      <c r="A201" s="42" t="s">
        <v>803</v>
      </c>
      <c r="B201" s="42" t="s">
        <v>801</v>
      </c>
      <c r="C201" s="41" t="s">
        <v>802</v>
      </c>
      <c r="D201" s="156">
        <v>0</v>
      </c>
      <c r="E201" s="155">
        <v>0</v>
      </c>
      <c r="F201" s="155">
        <v>0</v>
      </c>
      <c r="G201" s="47">
        <v>0</v>
      </c>
      <c r="H201" s="47">
        <v>604746.44999999995</v>
      </c>
      <c r="I201" s="155">
        <f t="shared" si="3"/>
        <v>604746.44999999995</v>
      </c>
    </row>
    <row r="202" spans="1:9" ht="30" x14ac:dyDescent="0.25">
      <c r="A202" s="42" t="s">
        <v>806</v>
      </c>
      <c r="B202" s="42" t="s">
        <v>804</v>
      </c>
      <c r="C202" s="41" t="s">
        <v>805</v>
      </c>
      <c r="D202" s="156">
        <v>0</v>
      </c>
      <c r="E202" s="155">
        <v>0</v>
      </c>
      <c r="F202" s="155">
        <v>0</v>
      </c>
      <c r="G202" s="47">
        <v>0</v>
      </c>
      <c r="H202" s="47">
        <v>955769.6</v>
      </c>
      <c r="I202" s="155">
        <f t="shared" si="3"/>
        <v>955769.6</v>
      </c>
    </row>
    <row r="203" spans="1:9" ht="45" x14ac:dyDescent="0.25">
      <c r="A203" s="42" t="s">
        <v>809</v>
      </c>
      <c r="B203" s="42" t="s">
        <v>807</v>
      </c>
      <c r="C203" s="41" t="s">
        <v>808</v>
      </c>
      <c r="D203" s="156">
        <v>0</v>
      </c>
      <c r="E203" s="155">
        <v>0</v>
      </c>
      <c r="F203" s="155">
        <v>0</v>
      </c>
      <c r="G203" s="47">
        <v>0</v>
      </c>
      <c r="H203" s="47">
        <v>1425037.07</v>
      </c>
      <c r="I203" s="155">
        <f t="shared" si="3"/>
        <v>1425037.07</v>
      </c>
    </row>
    <row r="204" spans="1:9" ht="30" x14ac:dyDescent="0.25">
      <c r="A204" s="42" t="s">
        <v>812</v>
      </c>
      <c r="B204" s="42" t="s">
        <v>810</v>
      </c>
      <c r="C204" s="41" t="s">
        <v>811</v>
      </c>
      <c r="D204" s="156">
        <v>0</v>
      </c>
      <c r="E204" s="155">
        <v>0</v>
      </c>
      <c r="F204" s="155">
        <v>0</v>
      </c>
      <c r="G204" s="47">
        <v>0</v>
      </c>
      <c r="H204" s="47">
        <v>826001.37</v>
      </c>
      <c r="I204" s="155">
        <f t="shared" si="3"/>
        <v>826001.37</v>
      </c>
    </row>
    <row r="205" spans="1:9" ht="30" x14ac:dyDescent="0.25">
      <c r="A205" s="42" t="s">
        <v>815</v>
      </c>
      <c r="B205" s="42" t="s">
        <v>813</v>
      </c>
      <c r="C205" s="41" t="s">
        <v>814</v>
      </c>
      <c r="D205" s="156">
        <v>0</v>
      </c>
      <c r="E205" s="155">
        <v>0</v>
      </c>
      <c r="F205" s="155">
        <v>0</v>
      </c>
      <c r="G205" s="47">
        <v>0</v>
      </c>
      <c r="H205" s="47">
        <v>1409087.02</v>
      </c>
      <c r="I205" s="155">
        <f t="shared" si="3"/>
        <v>1409087.02</v>
      </c>
    </row>
    <row r="206" spans="1:9" ht="30" x14ac:dyDescent="0.25">
      <c r="A206" s="42" t="s">
        <v>818</v>
      </c>
      <c r="B206" s="42" t="s">
        <v>816</v>
      </c>
      <c r="C206" s="41" t="s">
        <v>817</v>
      </c>
      <c r="D206" s="156">
        <v>0</v>
      </c>
      <c r="E206" s="155">
        <v>0</v>
      </c>
      <c r="F206" s="155">
        <v>0</v>
      </c>
      <c r="G206" s="47">
        <v>0</v>
      </c>
      <c r="H206" s="47">
        <v>1694369.54</v>
      </c>
      <c r="I206" s="155">
        <f t="shared" si="3"/>
        <v>1694369.54</v>
      </c>
    </row>
    <row r="207" spans="1:9" ht="30" x14ac:dyDescent="0.25">
      <c r="A207" s="42" t="s">
        <v>821</v>
      </c>
      <c r="B207" s="42" t="s">
        <v>819</v>
      </c>
      <c r="C207" s="41" t="s">
        <v>820</v>
      </c>
      <c r="D207" s="156">
        <v>0</v>
      </c>
      <c r="E207" s="155">
        <v>0</v>
      </c>
      <c r="F207" s="155">
        <v>0</v>
      </c>
      <c r="G207" s="47">
        <v>0</v>
      </c>
      <c r="H207" s="47">
        <v>806484.97</v>
      </c>
      <c r="I207" s="155">
        <f t="shared" si="3"/>
        <v>806484.97</v>
      </c>
    </row>
    <row r="208" spans="1:9" ht="45" x14ac:dyDescent="0.25">
      <c r="A208" s="42" t="s">
        <v>824</v>
      </c>
      <c r="B208" s="42" t="s">
        <v>822</v>
      </c>
      <c r="C208" s="41" t="s">
        <v>823</v>
      </c>
      <c r="D208" s="156">
        <v>0</v>
      </c>
      <c r="E208" s="155">
        <v>0</v>
      </c>
      <c r="F208" s="155">
        <v>0</v>
      </c>
      <c r="G208" s="47">
        <v>0</v>
      </c>
      <c r="H208" s="47">
        <v>703598.6</v>
      </c>
      <c r="I208" s="155">
        <f t="shared" si="3"/>
        <v>703598.6</v>
      </c>
    </row>
    <row r="209" spans="1:9" ht="30" x14ac:dyDescent="0.25">
      <c r="A209" s="42" t="s">
        <v>827</v>
      </c>
      <c r="B209" s="42" t="s">
        <v>825</v>
      </c>
      <c r="C209" s="41" t="s">
        <v>826</v>
      </c>
      <c r="D209" s="156">
        <v>0</v>
      </c>
      <c r="E209" s="155">
        <v>0</v>
      </c>
      <c r="F209" s="155">
        <v>0</v>
      </c>
      <c r="G209" s="47">
        <v>0</v>
      </c>
      <c r="H209" s="47">
        <v>542110.81999999995</v>
      </c>
      <c r="I209" s="155">
        <f t="shared" si="3"/>
        <v>542110.81999999995</v>
      </c>
    </row>
    <row r="210" spans="1:9" ht="30" x14ac:dyDescent="0.25">
      <c r="A210" s="42" t="s">
        <v>830</v>
      </c>
      <c r="B210" s="42" t="s">
        <v>828</v>
      </c>
      <c r="C210" s="41" t="s">
        <v>829</v>
      </c>
      <c r="D210" s="156">
        <v>0</v>
      </c>
      <c r="E210" s="155">
        <v>0</v>
      </c>
      <c r="F210" s="155">
        <v>0</v>
      </c>
      <c r="G210" s="47">
        <v>0</v>
      </c>
      <c r="H210" s="47">
        <v>704713.03</v>
      </c>
      <c r="I210" s="155">
        <f t="shared" si="3"/>
        <v>704713.03</v>
      </c>
    </row>
    <row r="211" spans="1:9" ht="30" x14ac:dyDescent="0.25">
      <c r="A211" s="42" t="s">
        <v>833</v>
      </c>
      <c r="B211" s="42" t="s">
        <v>831</v>
      </c>
      <c r="C211" s="41" t="s">
        <v>832</v>
      </c>
      <c r="D211" s="156">
        <v>0</v>
      </c>
      <c r="E211" s="155">
        <v>0</v>
      </c>
      <c r="F211" s="155">
        <v>0</v>
      </c>
      <c r="G211" s="47">
        <v>0</v>
      </c>
      <c r="H211" s="47">
        <v>386752.98</v>
      </c>
      <c r="I211" s="155">
        <f t="shared" si="3"/>
        <v>386752.98</v>
      </c>
    </row>
    <row r="212" spans="1:9" ht="30" x14ac:dyDescent="0.25">
      <c r="A212" s="42" t="s">
        <v>836</v>
      </c>
      <c r="B212" s="42" t="s">
        <v>834</v>
      </c>
      <c r="C212" s="41" t="s">
        <v>835</v>
      </c>
      <c r="D212" s="156">
        <v>0</v>
      </c>
      <c r="E212" s="155">
        <v>0</v>
      </c>
      <c r="F212" s="155">
        <v>0</v>
      </c>
      <c r="G212" s="47">
        <v>0</v>
      </c>
      <c r="H212" s="47">
        <v>900225.96</v>
      </c>
      <c r="I212" s="155">
        <f t="shared" si="3"/>
        <v>900225.96</v>
      </c>
    </row>
    <row r="213" spans="1:9" ht="30" x14ac:dyDescent="0.25">
      <c r="A213" s="42" t="s">
        <v>839</v>
      </c>
      <c r="B213" s="42" t="s">
        <v>837</v>
      </c>
      <c r="C213" s="41" t="s">
        <v>838</v>
      </c>
      <c r="D213" s="156">
        <v>0</v>
      </c>
      <c r="E213" s="155">
        <v>0</v>
      </c>
      <c r="F213" s="155">
        <v>0</v>
      </c>
      <c r="G213" s="47">
        <v>0</v>
      </c>
      <c r="H213" s="47">
        <v>829749.5</v>
      </c>
      <c r="I213" s="155">
        <f t="shared" si="3"/>
        <v>829749.5</v>
      </c>
    </row>
    <row r="214" spans="1:9" x14ac:dyDescent="0.25">
      <c r="A214" s="42" t="s">
        <v>842</v>
      </c>
      <c r="B214" s="42" t="s">
        <v>840</v>
      </c>
      <c r="C214" s="41" t="s">
        <v>841</v>
      </c>
      <c r="D214" s="156">
        <v>0</v>
      </c>
      <c r="E214" s="155">
        <v>0</v>
      </c>
      <c r="F214" s="155">
        <v>0</v>
      </c>
      <c r="G214" s="47">
        <v>0</v>
      </c>
      <c r="H214" s="47">
        <v>292138.67</v>
      </c>
      <c r="I214" s="155">
        <f t="shared" si="3"/>
        <v>292138.67</v>
      </c>
    </row>
    <row r="215" spans="1:9" x14ac:dyDescent="0.25">
      <c r="A215" s="42" t="s">
        <v>845</v>
      </c>
      <c r="B215" s="42" t="s">
        <v>843</v>
      </c>
      <c r="C215" s="41" t="s">
        <v>844</v>
      </c>
      <c r="D215" s="156">
        <v>0</v>
      </c>
      <c r="E215" s="155">
        <v>0</v>
      </c>
      <c r="F215" s="155">
        <v>0</v>
      </c>
      <c r="G215" s="47">
        <v>0</v>
      </c>
      <c r="H215" s="47">
        <v>5860789.5800000001</v>
      </c>
      <c r="I215" s="155">
        <f t="shared" si="3"/>
        <v>5860789.5800000001</v>
      </c>
    </row>
    <row r="216" spans="1:9" x14ac:dyDescent="0.25">
      <c r="A216" s="42" t="s">
        <v>848</v>
      </c>
      <c r="B216" s="42" t="s">
        <v>846</v>
      </c>
      <c r="C216" s="41" t="s">
        <v>847</v>
      </c>
      <c r="D216" s="156">
        <v>0</v>
      </c>
      <c r="E216" s="155">
        <v>0</v>
      </c>
      <c r="F216" s="155">
        <v>0</v>
      </c>
      <c r="G216" s="47">
        <v>0</v>
      </c>
      <c r="H216" s="47">
        <v>1056631.8</v>
      </c>
      <c r="I216" s="155">
        <f t="shared" si="3"/>
        <v>1056631.8</v>
      </c>
    </row>
    <row r="217" spans="1:9" x14ac:dyDescent="0.25">
      <c r="A217" s="42" t="s">
        <v>851</v>
      </c>
      <c r="B217" s="42" t="s">
        <v>849</v>
      </c>
      <c r="C217" s="41" t="s">
        <v>850</v>
      </c>
      <c r="D217" s="156">
        <v>0</v>
      </c>
      <c r="E217" s="155">
        <v>0</v>
      </c>
      <c r="F217" s="155">
        <v>0</v>
      </c>
      <c r="G217" s="47">
        <v>0</v>
      </c>
      <c r="H217" s="47">
        <v>2001941.65</v>
      </c>
      <c r="I217" s="155">
        <f t="shared" si="3"/>
        <v>2001941.65</v>
      </c>
    </row>
    <row r="218" spans="1:9" x14ac:dyDescent="0.25">
      <c r="A218" s="42" t="s">
        <v>854</v>
      </c>
      <c r="B218" s="42" t="s">
        <v>852</v>
      </c>
      <c r="C218" s="41" t="s">
        <v>853</v>
      </c>
      <c r="D218" s="156">
        <v>0</v>
      </c>
      <c r="E218" s="155">
        <v>0</v>
      </c>
      <c r="F218" s="155">
        <v>0</v>
      </c>
      <c r="G218" s="47">
        <v>0</v>
      </c>
      <c r="H218" s="47">
        <v>5295253.33</v>
      </c>
      <c r="I218" s="155">
        <f t="shared" si="3"/>
        <v>5295253.33</v>
      </c>
    </row>
    <row r="219" spans="1:9" x14ac:dyDescent="0.25">
      <c r="A219" s="42" t="s">
        <v>857</v>
      </c>
      <c r="B219" s="42" t="s">
        <v>855</v>
      </c>
      <c r="C219" s="41" t="s">
        <v>856</v>
      </c>
      <c r="D219" s="156">
        <v>0</v>
      </c>
      <c r="E219" s="155">
        <v>0</v>
      </c>
      <c r="F219" s="155">
        <v>0</v>
      </c>
      <c r="G219" s="47">
        <v>0</v>
      </c>
      <c r="H219" s="47">
        <v>2425329.14</v>
      </c>
      <c r="I219" s="155">
        <f t="shared" si="3"/>
        <v>2425329.14</v>
      </c>
    </row>
    <row r="220" spans="1:9" x14ac:dyDescent="0.25">
      <c r="A220" s="42" t="s">
        <v>860</v>
      </c>
      <c r="B220" s="42" t="s">
        <v>858</v>
      </c>
      <c r="C220" s="41" t="s">
        <v>859</v>
      </c>
      <c r="D220" s="156">
        <v>0</v>
      </c>
      <c r="E220" s="155">
        <v>0</v>
      </c>
      <c r="F220" s="155">
        <v>0</v>
      </c>
      <c r="G220" s="47">
        <v>0</v>
      </c>
      <c r="H220" s="47">
        <v>3026217.5</v>
      </c>
      <c r="I220" s="155">
        <f t="shared" si="3"/>
        <v>3026217.5</v>
      </c>
    </row>
    <row r="221" spans="1:9" ht="30" x14ac:dyDescent="0.25">
      <c r="A221" s="42" t="s">
        <v>863</v>
      </c>
      <c r="B221" s="42" t="s">
        <v>861</v>
      </c>
      <c r="C221" s="41" t="s">
        <v>862</v>
      </c>
      <c r="D221" s="156">
        <v>0</v>
      </c>
      <c r="E221" s="155">
        <v>0</v>
      </c>
      <c r="F221" s="155">
        <v>0</v>
      </c>
      <c r="G221" s="47">
        <v>0</v>
      </c>
      <c r="H221" s="47">
        <v>1610302.41</v>
      </c>
      <c r="I221" s="155">
        <f t="shared" si="3"/>
        <v>1610302.41</v>
      </c>
    </row>
    <row r="222" spans="1:9" x14ac:dyDescent="0.25">
      <c r="A222" s="42" t="s">
        <v>866</v>
      </c>
      <c r="B222" s="42" t="s">
        <v>864</v>
      </c>
      <c r="C222" s="41" t="s">
        <v>865</v>
      </c>
      <c r="D222" s="156">
        <v>0</v>
      </c>
      <c r="E222" s="155">
        <v>0</v>
      </c>
      <c r="F222" s="155">
        <v>0</v>
      </c>
      <c r="G222" s="47">
        <v>0</v>
      </c>
      <c r="H222" s="47">
        <v>2424492.2599999998</v>
      </c>
      <c r="I222" s="155">
        <f t="shared" si="3"/>
        <v>2424492.2599999998</v>
      </c>
    </row>
    <row r="223" spans="1:9" x14ac:dyDescent="0.25">
      <c r="A223" s="42" t="s">
        <v>869</v>
      </c>
      <c r="B223" s="42" t="s">
        <v>867</v>
      </c>
      <c r="C223" s="41" t="s">
        <v>868</v>
      </c>
      <c r="D223" s="156">
        <v>0</v>
      </c>
      <c r="E223" s="155">
        <v>0</v>
      </c>
      <c r="F223" s="155">
        <v>0</v>
      </c>
      <c r="G223" s="47">
        <v>0</v>
      </c>
      <c r="H223" s="47">
        <v>1234543.5</v>
      </c>
      <c r="I223" s="155">
        <f t="shared" si="3"/>
        <v>1234543.5</v>
      </c>
    </row>
    <row r="224" spans="1:9" x14ac:dyDescent="0.25">
      <c r="A224" s="42" t="s">
        <v>872</v>
      </c>
      <c r="B224" s="42" t="s">
        <v>870</v>
      </c>
      <c r="C224" s="41" t="s">
        <v>871</v>
      </c>
      <c r="D224" s="156">
        <v>0</v>
      </c>
      <c r="E224" s="155">
        <v>0</v>
      </c>
      <c r="F224" s="155">
        <v>0</v>
      </c>
      <c r="G224" s="47">
        <v>0</v>
      </c>
      <c r="H224" s="47">
        <v>2459345.13</v>
      </c>
      <c r="I224" s="155">
        <f t="shared" si="3"/>
        <v>2459345.13</v>
      </c>
    </row>
    <row r="225" spans="1:9" x14ac:dyDescent="0.25">
      <c r="A225" s="42" t="s">
        <v>875</v>
      </c>
      <c r="B225" s="42" t="s">
        <v>873</v>
      </c>
      <c r="C225" s="41" t="s">
        <v>874</v>
      </c>
      <c r="D225" s="156">
        <v>0</v>
      </c>
      <c r="E225" s="155">
        <v>0</v>
      </c>
      <c r="F225" s="155">
        <v>0</v>
      </c>
      <c r="G225" s="47">
        <v>0</v>
      </c>
      <c r="H225" s="47">
        <v>1955018.24</v>
      </c>
      <c r="I225" s="155">
        <f t="shared" si="3"/>
        <v>1955018.24</v>
      </c>
    </row>
    <row r="226" spans="1:9" ht="30" x14ac:dyDescent="0.25">
      <c r="A226" s="42" t="s">
        <v>878</v>
      </c>
      <c r="B226" s="42" t="s">
        <v>876</v>
      </c>
      <c r="C226" s="41" t="s">
        <v>877</v>
      </c>
      <c r="D226" s="156">
        <v>0</v>
      </c>
      <c r="E226" s="155">
        <v>0</v>
      </c>
      <c r="F226" s="155">
        <v>0</v>
      </c>
      <c r="G226" s="47">
        <v>0</v>
      </c>
      <c r="H226" s="47">
        <v>2932181.7</v>
      </c>
      <c r="I226" s="155">
        <f t="shared" si="3"/>
        <v>2932181.7</v>
      </c>
    </row>
    <row r="227" spans="1:9" x14ac:dyDescent="0.25">
      <c r="A227" s="42" t="s">
        <v>881</v>
      </c>
      <c r="B227" s="42" t="s">
        <v>879</v>
      </c>
      <c r="C227" s="41" t="s">
        <v>880</v>
      </c>
      <c r="D227" s="156">
        <v>0</v>
      </c>
      <c r="E227" s="155">
        <v>0</v>
      </c>
      <c r="F227" s="155">
        <v>0</v>
      </c>
      <c r="G227" s="47">
        <v>0</v>
      </c>
      <c r="H227" s="47">
        <v>1467768.34</v>
      </c>
      <c r="I227" s="155">
        <f t="shared" si="3"/>
        <v>1467768.34</v>
      </c>
    </row>
    <row r="228" spans="1:9" x14ac:dyDescent="0.25">
      <c r="A228" s="42" t="s">
        <v>884</v>
      </c>
      <c r="B228" s="42" t="s">
        <v>882</v>
      </c>
      <c r="C228" s="41" t="s">
        <v>883</v>
      </c>
      <c r="D228" s="156">
        <v>0</v>
      </c>
      <c r="E228" s="155">
        <v>0</v>
      </c>
      <c r="F228" s="155">
        <v>0</v>
      </c>
      <c r="G228" s="47">
        <v>0</v>
      </c>
      <c r="H228" s="47">
        <v>2761306.46</v>
      </c>
      <c r="I228" s="155">
        <f t="shared" si="3"/>
        <v>2761306.46</v>
      </c>
    </row>
    <row r="229" spans="1:9" x14ac:dyDescent="0.25">
      <c r="A229" s="42" t="s">
        <v>887</v>
      </c>
      <c r="B229" s="42" t="s">
        <v>885</v>
      </c>
      <c r="C229" s="41" t="s">
        <v>886</v>
      </c>
      <c r="D229" s="156">
        <v>0</v>
      </c>
      <c r="E229" s="155">
        <v>0</v>
      </c>
      <c r="F229" s="155">
        <v>0</v>
      </c>
      <c r="G229" s="47">
        <v>0</v>
      </c>
      <c r="H229" s="47">
        <v>2147555.91</v>
      </c>
      <c r="I229" s="155">
        <f t="shared" si="3"/>
        <v>2147555.91</v>
      </c>
    </row>
    <row r="230" spans="1:9" ht="30" x14ac:dyDescent="0.25">
      <c r="A230" s="42" t="s">
        <v>890</v>
      </c>
      <c r="B230" s="42" t="s">
        <v>888</v>
      </c>
      <c r="C230" s="41" t="s">
        <v>889</v>
      </c>
      <c r="D230" s="156">
        <v>0</v>
      </c>
      <c r="E230" s="155">
        <v>0</v>
      </c>
      <c r="F230" s="155">
        <v>0</v>
      </c>
      <c r="G230" s="47">
        <v>0</v>
      </c>
      <c r="H230" s="47">
        <v>2373053.9300000002</v>
      </c>
      <c r="I230" s="155">
        <f t="shared" si="3"/>
        <v>2373053.9300000002</v>
      </c>
    </row>
    <row r="231" spans="1:9" x14ac:dyDescent="0.25">
      <c r="A231" s="42" t="s">
        <v>893</v>
      </c>
      <c r="B231" s="42" t="s">
        <v>891</v>
      </c>
      <c r="C231" s="41" t="s">
        <v>892</v>
      </c>
      <c r="D231" s="156">
        <v>0</v>
      </c>
      <c r="E231" s="155">
        <v>0</v>
      </c>
      <c r="F231" s="155">
        <v>0</v>
      </c>
      <c r="G231" s="47">
        <v>0</v>
      </c>
      <c r="H231" s="47">
        <v>1808125.01</v>
      </c>
      <c r="I231" s="155">
        <f t="shared" si="3"/>
        <v>1808125.01</v>
      </c>
    </row>
    <row r="232" spans="1:9" x14ac:dyDescent="0.25">
      <c r="A232" s="42" t="s">
        <v>896</v>
      </c>
      <c r="B232" s="42" t="s">
        <v>894</v>
      </c>
      <c r="C232" s="41" t="s">
        <v>895</v>
      </c>
      <c r="D232" s="156">
        <v>0</v>
      </c>
      <c r="E232" s="155">
        <v>0</v>
      </c>
      <c r="F232" s="155">
        <v>0</v>
      </c>
      <c r="G232" s="47">
        <v>0</v>
      </c>
      <c r="H232" s="47">
        <v>2836216.53</v>
      </c>
      <c r="I232" s="155">
        <f t="shared" si="3"/>
        <v>2836216.53</v>
      </c>
    </row>
    <row r="233" spans="1:9" x14ac:dyDescent="0.25">
      <c r="A233" s="42" t="s">
        <v>899</v>
      </c>
      <c r="B233" s="42" t="s">
        <v>897</v>
      </c>
      <c r="C233" s="41" t="s">
        <v>898</v>
      </c>
      <c r="D233" s="156">
        <v>0</v>
      </c>
      <c r="E233" s="155">
        <v>0</v>
      </c>
      <c r="F233" s="155">
        <v>0</v>
      </c>
      <c r="G233" s="47">
        <v>0</v>
      </c>
      <c r="H233" s="47">
        <v>1104432.22</v>
      </c>
      <c r="I233" s="155">
        <f t="shared" si="3"/>
        <v>1104432.22</v>
      </c>
    </row>
    <row r="234" spans="1:9" ht="30" x14ac:dyDescent="0.25">
      <c r="A234" s="42" t="s">
        <v>902</v>
      </c>
      <c r="B234" s="42" t="s">
        <v>900</v>
      </c>
      <c r="C234" s="41" t="s">
        <v>901</v>
      </c>
      <c r="D234" s="156">
        <v>0</v>
      </c>
      <c r="E234" s="155">
        <v>0</v>
      </c>
      <c r="F234" s="155">
        <v>0</v>
      </c>
      <c r="G234" s="47">
        <v>0</v>
      </c>
      <c r="H234" s="47">
        <v>1539338.45</v>
      </c>
      <c r="I234" s="155">
        <f t="shared" si="3"/>
        <v>1539338.45</v>
      </c>
    </row>
    <row r="235" spans="1:9" ht="30" x14ac:dyDescent="0.25">
      <c r="A235" s="42" t="s">
        <v>905</v>
      </c>
      <c r="B235" s="42" t="s">
        <v>903</v>
      </c>
      <c r="C235" s="41" t="s">
        <v>904</v>
      </c>
      <c r="D235" s="156">
        <v>0</v>
      </c>
      <c r="E235" s="155">
        <v>0</v>
      </c>
      <c r="F235" s="155">
        <v>0</v>
      </c>
      <c r="G235" s="47">
        <v>0</v>
      </c>
      <c r="H235" s="47">
        <v>1860302.67</v>
      </c>
      <c r="I235" s="155">
        <f t="shared" si="3"/>
        <v>1860302.67</v>
      </c>
    </row>
    <row r="236" spans="1:9" x14ac:dyDescent="0.25">
      <c r="A236" s="42" t="s">
        <v>908</v>
      </c>
      <c r="B236" s="42" t="s">
        <v>906</v>
      </c>
      <c r="C236" s="41" t="s">
        <v>907</v>
      </c>
      <c r="D236" s="156">
        <v>0</v>
      </c>
      <c r="E236" s="155">
        <v>0</v>
      </c>
      <c r="F236" s="155">
        <v>0</v>
      </c>
      <c r="G236" s="47">
        <v>0</v>
      </c>
      <c r="H236" s="47">
        <v>2287894.98</v>
      </c>
      <c r="I236" s="155">
        <f t="shared" si="3"/>
        <v>2287894.98</v>
      </c>
    </row>
    <row r="237" spans="1:9" x14ac:dyDescent="0.25">
      <c r="A237" s="42" t="s">
        <v>909</v>
      </c>
      <c r="B237" s="42" t="s">
        <v>107</v>
      </c>
      <c r="C237" s="41" t="s">
        <v>108</v>
      </c>
      <c r="D237" s="156">
        <v>0</v>
      </c>
      <c r="E237" s="155">
        <v>0</v>
      </c>
      <c r="F237" s="155">
        <v>0</v>
      </c>
      <c r="G237" s="47">
        <v>0</v>
      </c>
      <c r="H237" s="47">
        <v>2365471.4500000002</v>
      </c>
      <c r="I237" s="155">
        <f t="shared" si="3"/>
        <v>2365471.4500000002</v>
      </c>
    </row>
    <row r="238" spans="1:9" x14ac:dyDescent="0.25">
      <c r="A238" s="42" t="s">
        <v>912</v>
      </c>
      <c r="B238" s="42" t="s">
        <v>910</v>
      </c>
      <c r="C238" s="41" t="s">
        <v>911</v>
      </c>
      <c r="D238" s="156">
        <v>0</v>
      </c>
      <c r="E238" s="155">
        <v>0</v>
      </c>
      <c r="F238" s="155">
        <v>0</v>
      </c>
      <c r="G238" s="47">
        <v>0</v>
      </c>
      <c r="H238" s="47">
        <v>1067013.79</v>
      </c>
      <c r="I238" s="155">
        <f t="shared" si="3"/>
        <v>1067013.79</v>
      </c>
    </row>
    <row r="239" spans="1:9" x14ac:dyDescent="0.25">
      <c r="A239" s="42" t="s">
        <v>915</v>
      </c>
      <c r="B239" s="42" t="s">
        <v>913</v>
      </c>
      <c r="C239" s="41" t="s">
        <v>914</v>
      </c>
      <c r="D239" s="156">
        <v>0</v>
      </c>
      <c r="E239" s="155">
        <v>0</v>
      </c>
      <c r="F239" s="155">
        <v>0</v>
      </c>
      <c r="G239" s="47">
        <v>0</v>
      </c>
      <c r="H239" s="47">
        <v>3051618.1</v>
      </c>
      <c r="I239" s="155">
        <f t="shared" si="3"/>
        <v>3051618.1</v>
      </c>
    </row>
    <row r="240" spans="1:9" ht="30" x14ac:dyDescent="0.25">
      <c r="A240" s="42" t="s">
        <v>918</v>
      </c>
      <c r="B240" s="42" t="s">
        <v>916</v>
      </c>
      <c r="C240" s="41" t="s">
        <v>917</v>
      </c>
      <c r="D240" s="156">
        <v>0</v>
      </c>
      <c r="E240" s="155">
        <v>0</v>
      </c>
      <c r="F240" s="155">
        <v>0</v>
      </c>
      <c r="G240" s="47">
        <v>0</v>
      </c>
      <c r="H240" s="47">
        <v>1119754.55</v>
      </c>
      <c r="I240" s="155">
        <f t="shared" si="3"/>
        <v>1119754.55</v>
      </c>
    </row>
    <row r="241" spans="1:9" ht="30" x14ac:dyDescent="0.25">
      <c r="A241" s="42" t="s">
        <v>921</v>
      </c>
      <c r="B241" s="42" t="s">
        <v>919</v>
      </c>
      <c r="C241" s="41" t="s">
        <v>920</v>
      </c>
      <c r="D241" s="156">
        <v>0</v>
      </c>
      <c r="E241" s="155">
        <v>0</v>
      </c>
      <c r="F241" s="155">
        <v>0</v>
      </c>
      <c r="G241" s="47">
        <v>0</v>
      </c>
      <c r="H241" s="47">
        <v>1343260.29</v>
      </c>
      <c r="I241" s="155">
        <f t="shared" si="3"/>
        <v>1343260.29</v>
      </c>
    </row>
    <row r="242" spans="1:9" x14ac:dyDescent="0.25">
      <c r="A242" s="42" t="s">
        <v>924</v>
      </c>
      <c r="B242" s="42" t="s">
        <v>922</v>
      </c>
      <c r="C242" s="41" t="s">
        <v>923</v>
      </c>
      <c r="D242" s="156">
        <v>0</v>
      </c>
      <c r="E242" s="155">
        <v>0</v>
      </c>
      <c r="F242" s="155">
        <v>0</v>
      </c>
      <c r="G242" s="47">
        <v>0</v>
      </c>
      <c r="H242" s="47">
        <v>1380076.92</v>
      </c>
      <c r="I242" s="155">
        <f t="shared" si="3"/>
        <v>1380076.92</v>
      </c>
    </row>
    <row r="243" spans="1:9" x14ac:dyDescent="0.25">
      <c r="A243" s="42" t="s">
        <v>927</v>
      </c>
      <c r="B243" s="42" t="s">
        <v>925</v>
      </c>
      <c r="C243" s="41" t="s">
        <v>926</v>
      </c>
      <c r="D243" s="156">
        <v>0</v>
      </c>
      <c r="E243" s="155">
        <v>0</v>
      </c>
      <c r="F243" s="155">
        <v>0</v>
      </c>
      <c r="G243" s="47">
        <v>0</v>
      </c>
      <c r="H243" s="47">
        <v>1829822.17</v>
      </c>
      <c r="I243" s="155">
        <f t="shared" si="3"/>
        <v>1829822.17</v>
      </c>
    </row>
    <row r="244" spans="1:9" x14ac:dyDescent="0.25">
      <c r="A244" s="42" t="s">
        <v>930</v>
      </c>
      <c r="B244" s="42" t="s">
        <v>928</v>
      </c>
      <c r="C244" s="41" t="s">
        <v>929</v>
      </c>
      <c r="D244" s="156">
        <v>0</v>
      </c>
      <c r="E244" s="155">
        <v>0</v>
      </c>
      <c r="F244" s="155">
        <v>0</v>
      </c>
      <c r="G244" s="47">
        <v>0</v>
      </c>
      <c r="H244" s="47">
        <v>993811.34</v>
      </c>
      <c r="I244" s="155">
        <f t="shared" si="3"/>
        <v>993811.34</v>
      </c>
    </row>
    <row r="245" spans="1:9" x14ac:dyDescent="0.25">
      <c r="A245" s="42" t="s">
        <v>933</v>
      </c>
      <c r="B245" s="42" t="s">
        <v>931</v>
      </c>
      <c r="C245" s="41" t="s">
        <v>932</v>
      </c>
      <c r="D245" s="156">
        <v>0</v>
      </c>
      <c r="E245" s="155">
        <v>0</v>
      </c>
      <c r="F245" s="155">
        <v>0</v>
      </c>
      <c r="G245" s="47">
        <v>0</v>
      </c>
      <c r="H245" s="47">
        <v>903701.1</v>
      </c>
      <c r="I245" s="155">
        <f t="shared" si="3"/>
        <v>903701.1</v>
      </c>
    </row>
    <row r="246" spans="1:9" x14ac:dyDescent="0.25">
      <c r="A246" s="42" t="s">
        <v>936</v>
      </c>
      <c r="B246" s="42" t="s">
        <v>934</v>
      </c>
      <c r="C246" s="41" t="s">
        <v>935</v>
      </c>
      <c r="D246" s="156">
        <v>0</v>
      </c>
      <c r="E246" s="155">
        <v>0</v>
      </c>
      <c r="F246" s="155">
        <v>0</v>
      </c>
      <c r="G246" s="47">
        <v>0</v>
      </c>
      <c r="H246" s="47">
        <v>1778010.5</v>
      </c>
      <c r="I246" s="155">
        <f t="shared" si="3"/>
        <v>1778010.5</v>
      </c>
    </row>
    <row r="247" spans="1:9" ht="30" x14ac:dyDescent="0.25">
      <c r="A247" s="42" t="s">
        <v>939</v>
      </c>
      <c r="B247" s="42" t="s">
        <v>937</v>
      </c>
      <c r="C247" s="41" t="s">
        <v>938</v>
      </c>
      <c r="D247" s="156">
        <v>0</v>
      </c>
      <c r="E247" s="155">
        <v>0</v>
      </c>
      <c r="F247" s="155">
        <v>0</v>
      </c>
      <c r="G247" s="47">
        <v>0</v>
      </c>
      <c r="H247" s="47">
        <v>944379.88</v>
      </c>
      <c r="I247" s="155">
        <f t="shared" si="3"/>
        <v>944379.88</v>
      </c>
    </row>
    <row r="248" spans="1:9" x14ac:dyDescent="0.25">
      <c r="A248" s="42" t="s">
        <v>942</v>
      </c>
      <c r="B248" s="42" t="s">
        <v>940</v>
      </c>
      <c r="C248" s="41" t="s">
        <v>941</v>
      </c>
      <c r="D248" s="156">
        <v>0</v>
      </c>
      <c r="E248" s="155">
        <v>0</v>
      </c>
      <c r="F248" s="155">
        <v>0</v>
      </c>
      <c r="G248" s="47">
        <v>0</v>
      </c>
      <c r="H248" s="47">
        <v>2736795.7</v>
      </c>
      <c r="I248" s="155">
        <f t="shared" si="3"/>
        <v>2736795.7</v>
      </c>
    </row>
    <row r="249" spans="1:9" x14ac:dyDescent="0.25">
      <c r="A249" s="42" t="s">
        <v>945</v>
      </c>
      <c r="B249" s="42" t="s">
        <v>943</v>
      </c>
      <c r="C249" s="41" t="s">
        <v>944</v>
      </c>
      <c r="D249" s="156">
        <v>0</v>
      </c>
      <c r="E249" s="155">
        <v>0</v>
      </c>
      <c r="F249" s="155">
        <v>0</v>
      </c>
      <c r="G249" s="47">
        <v>0</v>
      </c>
      <c r="H249" s="47">
        <v>1170808.78</v>
      </c>
      <c r="I249" s="155">
        <f t="shared" si="3"/>
        <v>1170808.78</v>
      </c>
    </row>
    <row r="250" spans="1:9" x14ac:dyDescent="0.25">
      <c r="A250" s="42" t="s">
        <v>948</v>
      </c>
      <c r="B250" s="42" t="s">
        <v>946</v>
      </c>
      <c r="C250" s="41" t="s">
        <v>947</v>
      </c>
      <c r="D250" s="156">
        <v>0</v>
      </c>
      <c r="E250" s="155">
        <v>0</v>
      </c>
      <c r="F250" s="155">
        <v>0</v>
      </c>
      <c r="G250" s="47">
        <v>0</v>
      </c>
      <c r="H250" s="47">
        <v>2253147.39</v>
      </c>
      <c r="I250" s="155">
        <f t="shared" si="3"/>
        <v>2253147.39</v>
      </c>
    </row>
    <row r="251" spans="1:9" x14ac:dyDescent="0.25">
      <c r="A251" s="42" t="s">
        <v>951</v>
      </c>
      <c r="B251" s="42" t="s">
        <v>949</v>
      </c>
      <c r="C251" s="41" t="s">
        <v>950</v>
      </c>
      <c r="D251" s="156">
        <v>0</v>
      </c>
      <c r="E251" s="155">
        <v>0</v>
      </c>
      <c r="F251" s="155">
        <v>0</v>
      </c>
      <c r="G251" s="47">
        <v>0</v>
      </c>
      <c r="H251" s="47">
        <v>1344449.54</v>
      </c>
      <c r="I251" s="155">
        <f t="shared" si="3"/>
        <v>1344449.54</v>
      </c>
    </row>
    <row r="252" spans="1:9" x14ac:dyDescent="0.25">
      <c r="A252" s="42" t="s">
        <v>954</v>
      </c>
      <c r="B252" s="42" t="s">
        <v>952</v>
      </c>
      <c r="C252" s="41" t="s">
        <v>953</v>
      </c>
      <c r="D252" s="156">
        <v>0</v>
      </c>
      <c r="E252" s="155">
        <v>0</v>
      </c>
      <c r="F252" s="155">
        <v>0</v>
      </c>
      <c r="G252" s="47">
        <v>0</v>
      </c>
      <c r="H252" s="47">
        <v>692190.9</v>
      </c>
      <c r="I252" s="155">
        <f t="shared" si="3"/>
        <v>692190.9</v>
      </c>
    </row>
    <row r="253" spans="1:9" ht="30" x14ac:dyDescent="0.25">
      <c r="A253" s="42" t="s">
        <v>957</v>
      </c>
      <c r="B253" s="42" t="s">
        <v>955</v>
      </c>
      <c r="C253" s="41" t="s">
        <v>956</v>
      </c>
      <c r="D253" s="156">
        <v>0</v>
      </c>
      <c r="E253" s="155">
        <v>0</v>
      </c>
      <c r="F253" s="155">
        <v>0</v>
      </c>
      <c r="G253" s="47">
        <v>0</v>
      </c>
      <c r="H253" s="47">
        <v>744768.38</v>
      </c>
      <c r="I253" s="155">
        <f t="shared" si="3"/>
        <v>744768.38</v>
      </c>
    </row>
    <row r="254" spans="1:9" x14ac:dyDescent="0.25">
      <c r="A254" s="42" t="s">
        <v>960</v>
      </c>
      <c r="B254" s="42" t="s">
        <v>958</v>
      </c>
      <c r="C254" s="41" t="s">
        <v>959</v>
      </c>
      <c r="D254" s="156">
        <v>0</v>
      </c>
      <c r="E254" s="155">
        <v>0</v>
      </c>
      <c r="F254" s="155">
        <v>0</v>
      </c>
      <c r="G254" s="47">
        <v>0</v>
      </c>
      <c r="H254" s="47">
        <v>999056.63</v>
      </c>
      <c r="I254" s="155">
        <f t="shared" si="3"/>
        <v>999056.63</v>
      </c>
    </row>
    <row r="255" spans="1:9" x14ac:dyDescent="0.25">
      <c r="A255" s="42" t="s">
        <v>963</v>
      </c>
      <c r="B255" s="42" t="s">
        <v>961</v>
      </c>
      <c r="C255" s="41" t="s">
        <v>962</v>
      </c>
      <c r="D255" s="156">
        <v>0</v>
      </c>
      <c r="E255" s="155">
        <v>0</v>
      </c>
      <c r="F255" s="155">
        <v>0</v>
      </c>
      <c r="G255" s="47">
        <v>0</v>
      </c>
      <c r="H255" s="47">
        <v>2066249.87</v>
      </c>
      <c r="I255" s="155">
        <f t="shared" si="3"/>
        <v>2066249.87</v>
      </c>
    </row>
    <row r="256" spans="1:9" x14ac:dyDescent="0.25">
      <c r="A256" s="42" t="s">
        <v>966</v>
      </c>
      <c r="B256" s="42" t="s">
        <v>964</v>
      </c>
      <c r="C256" s="41" t="s">
        <v>965</v>
      </c>
      <c r="D256" s="156">
        <v>0</v>
      </c>
      <c r="E256" s="155">
        <v>0</v>
      </c>
      <c r="F256" s="155">
        <v>0</v>
      </c>
      <c r="G256" s="47">
        <v>0</v>
      </c>
      <c r="H256" s="47">
        <v>1510107.65</v>
      </c>
      <c r="I256" s="155">
        <f t="shared" si="3"/>
        <v>1510107.65</v>
      </c>
    </row>
    <row r="257" spans="1:9" x14ac:dyDescent="0.25">
      <c r="A257" s="42" t="s">
        <v>969</v>
      </c>
      <c r="B257" s="42" t="s">
        <v>967</v>
      </c>
      <c r="C257" s="41" t="s">
        <v>968</v>
      </c>
      <c r="D257" s="156">
        <v>0</v>
      </c>
      <c r="E257" s="155">
        <v>0</v>
      </c>
      <c r="F257" s="155">
        <v>0</v>
      </c>
      <c r="G257" s="47">
        <v>0</v>
      </c>
      <c r="H257" s="47">
        <v>1364146.61</v>
      </c>
      <c r="I257" s="155">
        <f t="shared" si="3"/>
        <v>1364146.61</v>
      </c>
    </row>
    <row r="258" spans="1:9" x14ac:dyDescent="0.25">
      <c r="A258" s="42" t="s">
        <v>972</v>
      </c>
      <c r="B258" s="42" t="s">
        <v>970</v>
      </c>
      <c r="C258" s="41" t="s">
        <v>971</v>
      </c>
      <c r="D258" s="156">
        <v>0</v>
      </c>
      <c r="E258" s="155">
        <v>0</v>
      </c>
      <c r="F258" s="155">
        <v>0</v>
      </c>
      <c r="G258" s="47">
        <v>0</v>
      </c>
      <c r="H258" s="47">
        <v>2356258.2000000002</v>
      </c>
      <c r="I258" s="155">
        <f t="shared" si="3"/>
        <v>2356258.2000000002</v>
      </c>
    </row>
    <row r="259" spans="1:9" x14ac:dyDescent="0.25">
      <c r="A259" s="42" t="s">
        <v>975</v>
      </c>
      <c r="B259" s="42" t="s">
        <v>973</v>
      </c>
      <c r="C259" s="41" t="s">
        <v>974</v>
      </c>
      <c r="D259" s="156">
        <v>0</v>
      </c>
      <c r="E259" s="155">
        <v>0</v>
      </c>
      <c r="F259" s="155">
        <v>0</v>
      </c>
      <c r="G259" s="47">
        <v>0</v>
      </c>
      <c r="H259" s="47">
        <v>2803629.67</v>
      </c>
      <c r="I259" s="155">
        <f t="shared" si="3"/>
        <v>2803629.67</v>
      </c>
    </row>
    <row r="260" spans="1:9" ht="30" x14ac:dyDescent="0.25">
      <c r="A260" s="42" t="s">
        <v>978</v>
      </c>
      <c r="B260" s="42" t="s">
        <v>976</v>
      </c>
      <c r="C260" s="41" t="s">
        <v>977</v>
      </c>
      <c r="D260" s="156">
        <v>0</v>
      </c>
      <c r="E260" s="155">
        <v>0</v>
      </c>
      <c r="F260" s="155">
        <v>0</v>
      </c>
      <c r="G260" s="47">
        <v>0</v>
      </c>
      <c r="H260" s="47">
        <v>1953702.64</v>
      </c>
      <c r="I260" s="155">
        <f t="shared" si="3"/>
        <v>1953702.64</v>
      </c>
    </row>
    <row r="261" spans="1:9" x14ac:dyDescent="0.25">
      <c r="A261" s="42" t="s">
        <v>981</v>
      </c>
      <c r="B261" s="42" t="s">
        <v>979</v>
      </c>
      <c r="C261" s="41" t="s">
        <v>980</v>
      </c>
      <c r="D261" s="156">
        <v>0</v>
      </c>
      <c r="E261" s="155">
        <v>0</v>
      </c>
      <c r="F261" s="155">
        <v>0</v>
      </c>
      <c r="G261" s="47">
        <v>0</v>
      </c>
      <c r="H261" s="47">
        <v>779969.95</v>
      </c>
      <c r="I261" s="155">
        <f t="shared" si="3"/>
        <v>779969.95</v>
      </c>
    </row>
    <row r="262" spans="1:9" x14ac:dyDescent="0.25">
      <c r="A262" s="42" t="s">
        <v>984</v>
      </c>
      <c r="B262" s="42" t="s">
        <v>982</v>
      </c>
      <c r="C262" s="41" t="s">
        <v>983</v>
      </c>
      <c r="D262" s="156">
        <v>0</v>
      </c>
      <c r="E262" s="155">
        <v>0</v>
      </c>
      <c r="F262" s="155">
        <v>0</v>
      </c>
      <c r="G262" s="47">
        <v>0</v>
      </c>
      <c r="H262" s="47">
        <v>1119798.25</v>
      </c>
      <c r="I262" s="155">
        <f t="shared" si="3"/>
        <v>1119798.25</v>
      </c>
    </row>
    <row r="263" spans="1:9" x14ac:dyDescent="0.25">
      <c r="A263" s="42" t="s">
        <v>987</v>
      </c>
      <c r="B263" s="42" t="s">
        <v>985</v>
      </c>
      <c r="C263" s="41" t="s">
        <v>986</v>
      </c>
      <c r="D263" s="156">
        <v>0</v>
      </c>
      <c r="E263" s="155">
        <v>0</v>
      </c>
      <c r="F263" s="155">
        <v>0</v>
      </c>
      <c r="G263" s="47">
        <v>0</v>
      </c>
      <c r="H263" s="47">
        <v>2166064.46</v>
      </c>
      <c r="I263" s="155">
        <f t="shared" ref="I263:I307" si="4">SUM(D263:H263)</f>
        <v>2166064.46</v>
      </c>
    </row>
    <row r="264" spans="1:9" ht="30" x14ac:dyDescent="0.25">
      <c r="A264" s="42" t="s">
        <v>990</v>
      </c>
      <c r="B264" s="42" t="s">
        <v>988</v>
      </c>
      <c r="C264" s="41" t="s">
        <v>989</v>
      </c>
      <c r="D264" s="156">
        <v>0</v>
      </c>
      <c r="E264" s="155">
        <v>0</v>
      </c>
      <c r="F264" s="155">
        <v>0</v>
      </c>
      <c r="G264" s="47">
        <v>0</v>
      </c>
      <c r="H264" s="47">
        <v>761312.65</v>
      </c>
      <c r="I264" s="155">
        <f t="shared" si="4"/>
        <v>761312.65</v>
      </c>
    </row>
    <row r="265" spans="1:9" x14ac:dyDescent="0.25">
      <c r="A265" s="42" t="s">
        <v>993</v>
      </c>
      <c r="B265" s="42" t="s">
        <v>991</v>
      </c>
      <c r="C265" s="41" t="s">
        <v>992</v>
      </c>
      <c r="D265" s="156">
        <v>0</v>
      </c>
      <c r="E265" s="155">
        <v>0</v>
      </c>
      <c r="F265" s="155">
        <v>0</v>
      </c>
      <c r="G265" s="47">
        <v>0</v>
      </c>
      <c r="H265" s="47">
        <v>833947.05</v>
      </c>
      <c r="I265" s="155">
        <f t="shared" si="4"/>
        <v>833947.05</v>
      </c>
    </row>
    <row r="266" spans="1:9" ht="30" x14ac:dyDescent="0.25">
      <c r="A266" s="42" t="s">
        <v>996</v>
      </c>
      <c r="B266" s="42" t="s">
        <v>994</v>
      </c>
      <c r="C266" s="41" t="s">
        <v>995</v>
      </c>
      <c r="D266" s="156">
        <v>0</v>
      </c>
      <c r="E266" s="155">
        <v>0</v>
      </c>
      <c r="F266" s="155">
        <v>0</v>
      </c>
      <c r="G266" s="47">
        <v>0</v>
      </c>
      <c r="H266" s="47">
        <v>1314537.8899999999</v>
      </c>
      <c r="I266" s="155">
        <f t="shared" si="4"/>
        <v>1314537.8899999999</v>
      </c>
    </row>
    <row r="267" spans="1:9" x14ac:dyDescent="0.25">
      <c r="A267" s="42" t="s">
        <v>999</v>
      </c>
      <c r="B267" s="42" t="s">
        <v>997</v>
      </c>
      <c r="C267" s="41" t="s">
        <v>998</v>
      </c>
      <c r="D267" s="156">
        <v>0</v>
      </c>
      <c r="E267" s="155">
        <v>0</v>
      </c>
      <c r="F267" s="155">
        <v>0</v>
      </c>
      <c r="G267" s="47">
        <v>0</v>
      </c>
      <c r="H267" s="47">
        <v>1442863.8</v>
      </c>
      <c r="I267" s="155">
        <f t="shared" si="4"/>
        <v>1442863.8</v>
      </c>
    </row>
    <row r="268" spans="1:9" ht="30" x14ac:dyDescent="0.25">
      <c r="A268" s="42" t="s">
        <v>1002</v>
      </c>
      <c r="B268" s="42" t="s">
        <v>1000</v>
      </c>
      <c r="C268" s="41" t="s">
        <v>1001</v>
      </c>
      <c r="D268" s="156">
        <v>0</v>
      </c>
      <c r="E268" s="155">
        <v>0</v>
      </c>
      <c r="F268" s="155">
        <v>0</v>
      </c>
      <c r="G268" s="47">
        <v>0</v>
      </c>
      <c r="H268" s="47">
        <v>1534280.78</v>
      </c>
      <c r="I268" s="155">
        <f t="shared" si="4"/>
        <v>1534280.78</v>
      </c>
    </row>
    <row r="269" spans="1:9" x14ac:dyDescent="0.25">
      <c r="A269" s="42" t="s">
        <v>1005</v>
      </c>
      <c r="B269" s="42" t="s">
        <v>1003</v>
      </c>
      <c r="C269" s="41" t="s">
        <v>1004</v>
      </c>
      <c r="D269" s="156">
        <v>0</v>
      </c>
      <c r="E269" s="155">
        <v>0</v>
      </c>
      <c r="F269" s="155">
        <v>0</v>
      </c>
      <c r="G269" s="47">
        <v>0</v>
      </c>
      <c r="H269" s="47">
        <v>2468913.9500000002</v>
      </c>
      <c r="I269" s="155">
        <f t="shared" si="4"/>
        <v>2468913.9500000002</v>
      </c>
    </row>
    <row r="270" spans="1:9" x14ac:dyDescent="0.25">
      <c r="A270" s="42" t="s">
        <v>1008</v>
      </c>
      <c r="B270" s="42" t="s">
        <v>1006</v>
      </c>
      <c r="C270" s="41" t="s">
        <v>1007</v>
      </c>
      <c r="D270" s="156">
        <v>0</v>
      </c>
      <c r="E270" s="155">
        <v>0</v>
      </c>
      <c r="F270" s="155">
        <v>0</v>
      </c>
      <c r="G270" s="47">
        <v>0</v>
      </c>
      <c r="H270" s="47">
        <v>1278361.27</v>
      </c>
      <c r="I270" s="155">
        <f t="shared" si="4"/>
        <v>1278361.27</v>
      </c>
    </row>
    <row r="271" spans="1:9" x14ac:dyDescent="0.25">
      <c r="A271" s="42" t="s">
        <v>1011</v>
      </c>
      <c r="B271" s="42" t="s">
        <v>1009</v>
      </c>
      <c r="C271" s="41" t="s">
        <v>1010</v>
      </c>
      <c r="D271" s="156">
        <v>0</v>
      </c>
      <c r="E271" s="155">
        <v>0</v>
      </c>
      <c r="F271" s="155">
        <v>0</v>
      </c>
      <c r="G271" s="47">
        <v>0</v>
      </c>
      <c r="H271" s="47">
        <v>339034.1</v>
      </c>
      <c r="I271" s="155">
        <f t="shared" si="4"/>
        <v>339034.1</v>
      </c>
    </row>
    <row r="272" spans="1:9" x14ac:dyDescent="0.25">
      <c r="A272" s="42" t="s">
        <v>1014</v>
      </c>
      <c r="B272" s="42" t="s">
        <v>1012</v>
      </c>
      <c r="C272" s="41" t="s">
        <v>1013</v>
      </c>
      <c r="D272" s="156">
        <v>0</v>
      </c>
      <c r="E272" s="155">
        <v>0</v>
      </c>
      <c r="F272" s="155">
        <v>0</v>
      </c>
      <c r="G272" s="47">
        <v>0</v>
      </c>
      <c r="H272" s="47">
        <v>1139532</v>
      </c>
      <c r="I272" s="155">
        <f t="shared" si="4"/>
        <v>1139532</v>
      </c>
    </row>
    <row r="273" spans="1:9" x14ac:dyDescent="0.25">
      <c r="A273" s="42" t="s">
        <v>1017</v>
      </c>
      <c r="B273" s="42" t="s">
        <v>1015</v>
      </c>
      <c r="C273" s="41" t="s">
        <v>1016</v>
      </c>
      <c r="D273" s="156">
        <v>0</v>
      </c>
      <c r="E273" s="155">
        <v>0</v>
      </c>
      <c r="F273" s="155">
        <v>0</v>
      </c>
      <c r="G273" s="47">
        <v>0</v>
      </c>
      <c r="H273" s="47">
        <v>1878858.68</v>
      </c>
      <c r="I273" s="155">
        <f t="shared" si="4"/>
        <v>1878858.68</v>
      </c>
    </row>
    <row r="274" spans="1:9" ht="30" x14ac:dyDescent="0.25">
      <c r="A274" s="42" t="s">
        <v>1020</v>
      </c>
      <c r="B274" s="42" t="s">
        <v>1018</v>
      </c>
      <c r="C274" s="41" t="s">
        <v>1019</v>
      </c>
      <c r="D274" s="156">
        <v>0</v>
      </c>
      <c r="E274" s="155">
        <v>0</v>
      </c>
      <c r="F274" s="155">
        <v>0</v>
      </c>
      <c r="G274" s="47">
        <v>0</v>
      </c>
      <c r="H274" s="47">
        <v>3156083.06</v>
      </c>
      <c r="I274" s="155">
        <f t="shared" si="4"/>
        <v>3156083.06</v>
      </c>
    </row>
    <row r="275" spans="1:9" ht="30" x14ac:dyDescent="0.25">
      <c r="A275" s="42" t="s">
        <v>1023</v>
      </c>
      <c r="B275" s="42" t="s">
        <v>1021</v>
      </c>
      <c r="C275" s="41" t="s">
        <v>1022</v>
      </c>
      <c r="D275" s="156">
        <v>0</v>
      </c>
      <c r="E275" s="155">
        <v>0</v>
      </c>
      <c r="F275" s="155">
        <v>0</v>
      </c>
      <c r="G275" s="47">
        <v>0</v>
      </c>
      <c r="H275" s="47">
        <v>1319350.18</v>
      </c>
      <c r="I275" s="155">
        <f t="shared" si="4"/>
        <v>1319350.18</v>
      </c>
    </row>
    <row r="276" spans="1:9" ht="30" x14ac:dyDescent="0.25">
      <c r="A276" s="42" t="s">
        <v>1026</v>
      </c>
      <c r="B276" s="42" t="s">
        <v>1024</v>
      </c>
      <c r="C276" s="41" t="s">
        <v>1025</v>
      </c>
      <c r="D276" s="156">
        <v>0</v>
      </c>
      <c r="E276" s="155">
        <v>0</v>
      </c>
      <c r="F276" s="155">
        <v>0</v>
      </c>
      <c r="G276" s="47">
        <v>0</v>
      </c>
      <c r="H276" s="47">
        <v>2362616.34</v>
      </c>
      <c r="I276" s="155">
        <f t="shared" si="4"/>
        <v>2362616.34</v>
      </c>
    </row>
    <row r="277" spans="1:9" x14ac:dyDescent="0.25">
      <c r="A277" s="42" t="s">
        <v>1029</v>
      </c>
      <c r="B277" s="42" t="s">
        <v>1027</v>
      </c>
      <c r="C277" s="41" t="s">
        <v>1028</v>
      </c>
      <c r="D277" s="156">
        <v>0</v>
      </c>
      <c r="E277" s="155">
        <v>0</v>
      </c>
      <c r="F277" s="155">
        <v>0</v>
      </c>
      <c r="G277" s="47">
        <v>0</v>
      </c>
      <c r="H277" s="47">
        <v>2259184.71</v>
      </c>
      <c r="I277" s="155">
        <f t="shared" si="4"/>
        <v>2259184.71</v>
      </c>
    </row>
    <row r="278" spans="1:9" x14ac:dyDescent="0.25">
      <c r="A278" s="42" t="s">
        <v>1032</v>
      </c>
      <c r="B278" s="42" t="s">
        <v>1030</v>
      </c>
      <c r="C278" s="41" t="s">
        <v>1031</v>
      </c>
      <c r="D278" s="156">
        <v>0</v>
      </c>
      <c r="E278" s="155">
        <v>0</v>
      </c>
      <c r="F278" s="155">
        <v>0</v>
      </c>
      <c r="G278" s="47">
        <v>0</v>
      </c>
      <c r="H278" s="47">
        <v>1437662.65</v>
      </c>
      <c r="I278" s="155">
        <f t="shared" si="4"/>
        <v>1437662.65</v>
      </c>
    </row>
    <row r="279" spans="1:9" ht="30" x14ac:dyDescent="0.25">
      <c r="A279" s="42" t="s">
        <v>1035</v>
      </c>
      <c r="B279" s="42" t="s">
        <v>1033</v>
      </c>
      <c r="C279" s="41" t="s">
        <v>1034</v>
      </c>
      <c r="D279" s="156">
        <v>0</v>
      </c>
      <c r="E279" s="155">
        <v>0</v>
      </c>
      <c r="F279" s="155">
        <v>0</v>
      </c>
      <c r="G279" s="47">
        <v>0</v>
      </c>
      <c r="H279" s="47">
        <v>487569.28</v>
      </c>
      <c r="I279" s="155">
        <f t="shared" si="4"/>
        <v>487569.28</v>
      </c>
    </row>
    <row r="280" spans="1:9" x14ac:dyDescent="0.25">
      <c r="A280" s="42" t="s">
        <v>1038</v>
      </c>
      <c r="B280" s="42" t="s">
        <v>1036</v>
      </c>
      <c r="C280" s="41" t="s">
        <v>1037</v>
      </c>
      <c r="D280" s="156">
        <v>0</v>
      </c>
      <c r="E280" s="155">
        <v>0</v>
      </c>
      <c r="F280" s="155">
        <v>0</v>
      </c>
      <c r="G280" s="47">
        <v>0</v>
      </c>
      <c r="H280" s="47">
        <v>985824.61</v>
      </c>
      <c r="I280" s="155">
        <f t="shared" si="4"/>
        <v>985824.61</v>
      </c>
    </row>
    <row r="281" spans="1:9" ht="30" x14ac:dyDescent="0.25">
      <c r="A281" s="42" t="s">
        <v>1041</v>
      </c>
      <c r="B281" s="42" t="s">
        <v>1039</v>
      </c>
      <c r="C281" s="41" t="s">
        <v>1040</v>
      </c>
      <c r="D281" s="156">
        <v>0</v>
      </c>
      <c r="E281" s="155">
        <v>0</v>
      </c>
      <c r="F281" s="155">
        <v>0</v>
      </c>
      <c r="G281" s="47">
        <v>0</v>
      </c>
      <c r="H281" s="47">
        <v>1149447.26</v>
      </c>
      <c r="I281" s="155">
        <f t="shared" si="4"/>
        <v>1149447.26</v>
      </c>
    </row>
    <row r="282" spans="1:9" x14ac:dyDescent="0.25">
      <c r="A282" s="42" t="s">
        <v>1044</v>
      </c>
      <c r="B282" s="42" t="s">
        <v>1042</v>
      </c>
      <c r="C282" s="41" t="s">
        <v>1043</v>
      </c>
      <c r="D282" s="156">
        <v>0</v>
      </c>
      <c r="E282" s="155">
        <v>0</v>
      </c>
      <c r="F282" s="155">
        <v>0</v>
      </c>
      <c r="G282" s="47">
        <v>0</v>
      </c>
      <c r="H282" s="47">
        <v>1594978.71</v>
      </c>
      <c r="I282" s="155">
        <f t="shared" si="4"/>
        <v>1594978.71</v>
      </c>
    </row>
    <row r="283" spans="1:9" x14ac:dyDescent="0.25">
      <c r="A283" s="42" t="s">
        <v>1047</v>
      </c>
      <c r="B283" s="42" t="s">
        <v>1045</v>
      </c>
      <c r="C283" s="41" t="s">
        <v>1046</v>
      </c>
      <c r="D283" s="156">
        <v>0</v>
      </c>
      <c r="E283" s="155">
        <v>0</v>
      </c>
      <c r="F283" s="155">
        <v>0</v>
      </c>
      <c r="G283" s="47">
        <v>0</v>
      </c>
      <c r="H283" s="47">
        <v>567531.27</v>
      </c>
      <c r="I283" s="155">
        <f t="shared" si="4"/>
        <v>567531.27</v>
      </c>
    </row>
    <row r="284" spans="1:9" x14ac:dyDescent="0.25">
      <c r="A284" s="42" t="s">
        <v>1050</v>
      </c>
      <c r="B284" s="42" t="s">
        <v>1048</v>
      </c>
      <c r="C284" s="41" t="s">
        <v>1049</v>
      </c>
      <c r="D284" s="156">
        <v>0</v>
      </c>
      <c r="E284" s="155">
        <v>0</v>
      </c>
      <c r="F284" s="155">
        <v>0</v>
      </c>
      <c r="G284" s="47">
        <v>0</v>
      </c>
      <c r="H284" s="47">
        <v>1535033.14</v>
      </c>
      <c r="I284" s="155">
        <f t="shared" si="4"/>
        <v>1535033.14</v>
      </c>
    </row>
    <row r="285" spans="1:9" x14ac:dyDescent="0.25">
      <c r="A285" s="42" t="s">
        <v>1053</v>
      </c>
      <c r="B285" s="42" t="s">
        <v>1051</v>
      </c>
      <c r="C285" s="41" t="s">
        <v>1052</v>
      </c>
      <c r="D285" s="156">
        <v>0</v>
      </c>
      <c r="E285" s="155">
        <v>0</v>
      </c>
      <c r="F285" s="155">
        <v>0</v>
      </c>
      <c r="G285" s="47">
        <v>0</v>
      </c>
      <c r="H285" s="47">
        <v>1241446.1299999999</v>
      </c>
      <c r="I285" s="155">
        <f t="shared" si="4"/>
        <v>1241446.1299999999</v>
      </c>
    </row>
    <row r="286" spans="1:9" x14ac:dyDescent="0.25">
      <c r="A286" s="42" t="s">
        <v>1056</v>
      </c>
      <c r="B286" s="42" t="s">
        <v>1054</v>
      </c>
      <c r="C286" s="41" t="s">
        <v>1055</v>
      </c>
      <c r="D286" s="156">
        <v>0</v>
      </c>
      <c r="E286" s="155">
        <v>0</v>
      </c>
      <c r="F286" s="155">
        <v>0</v>
      </c>
      <c r="G286" s="47">
        <v>0</v>
      </c>
      <c r="H286" s="47">
        <v>805835.58</v>
      </c>
      <c r="I286" s="155">
        <f t="shared" si="4"/>
        <v>805835.58</v>
      </c>
    </row>
    <row r="287" spans="1:9" x14ac:dyDescent="0.25">
      <c r="A287" s="42" t="s">
        <v>1057</v>
      </c>
      <c r="B287" s="42" t="s">
        <v>143</v>
      </c>
      <c r="C287" s="41" t="s">
        <v>144</v>
      </c>
      <c r="D287" s="156">
        <v>0</v>
      </c>
      <c r="E287" s="155">
        <v>0</v>
      </c>
      <c r="F287" s="155">
        <v>0</v>
      </c>
      <c r="G287" s="47">
        <v>0</v>
      </c>
      <c r="H287" s="47">
        <v>1329652.2</v>
      </c>
      <c r="I287" s="155">
        <f t="shared" si="4"/>
        <v>1329652.2</v>
      </c>
    </row>
    <row r="288" spans="1:9" x14ac:dyDescent="0.25">
      <c r="A288" s="42" t="s">
        <v>1060</v>
      </c>
      <c r="B288" s="42" t="s">
        <v>1058</v>
      </c>
      <c r="C288" s="41" t="s">
        <v>1059</v>
      </c>
      <c r="D288" s="156">
        <v>0</v>
      </c>
      <c r="E288" s="155">
        <v>0</v>
      </c>
      <c r="F288" s="155">
        <v>0</v>
      </c>
      <c r="G288" s="47">
        <v>0</v>
      </c>
      <c r="H288" s="47">
        <v>3486585.5</v>
      </c>
      <c r="I288" s="155">
        <f t="shared" si="4"/>
        <v>3486585.5</v>
      </c>
    </row>
    <row r="289" spans="1:9" x14ac:dyDescent="0.25">
      <c r="A289" s="42" t="s">
        <v>1063</v>
      </c>
      <c r="B289" s="42" t="s">
        <v>1061</v>
      </c>
      <c r="C289" s="41" t="s">
        <v>1062</v>
      </c>
      <c r="D289" s="156">
        <v>0</v>
      </c>
      <c r="E289" s="155">
        <v>0</v>
      </c>
      <c r="F289" s="155">
        <v>0</v>
      </c>
      <c r="G289" s="47">
        <v>0</v>
      </c>
      <c r="H289" s="47">
        <v>1940257.49</v>
      </c>
      <c r="I289" s="155">
        <f t="shared" si="4"/>
        <v>1940257.49</v>
      </c>
    </row>
    <row r="290" spans="1:9" ht="30" x14ac:dyDescent="0.25">
      <c r="A290" s="42" t="s">
        <v>1066</v>
      </c>
      <c r="B290" s="42" t="s">
        <v>1064</v>
      </c>
      <c r="C290" s="41" t="s">
        <v>1065</v>
      </c>
      <c r="D290" s="156">
        <v>0</v>
      </c>
      <c r="E290" s="155">
        <v>0</v>
      </c>
      <c r="F290" s="155">
        <v>0</v>
      </c>
      <c r="G290" s="47">
        <v>0</v>
      </c>
      <c r="H290" s="47">
        <v>2014721.05</v>
      </c>
      <c r="I290" s="155">
        <f t="shared" si="4"/>
        <v>2014721.05</v>
      </c>
    </row>
    <row r="291" spans="1:9" ht="30" x14ac:dyDescent="0.25">
      <c r="A291" s="42" t="s">
        <v>1069</v>
      </c>
      <c r="B291" s="42" t="s">
        <v>1067</v>
      </c>
      <c r="C291" s="41" t="s">
        <v>1068</v>
      </c>
      <c r="D291" s="156">
        <v>0</v>
      </c>
      <c r="E291" s="155">
        <v>0</v>
      </c>
      <c r="F291" s="155">
        <v>0</v>
      </c>
      <c r="G291" s="47">
        <v>0</v>
      </c>
      <c r="H291" s="47">
        <v>920752.94</v>
      </c>
      <c r="I291" s="155">
        <f t="shared" si="4"/>
        <v>920752.94</v>
      </c>
    </row>
    <row r="292" spans="1:9" x14ac:dyDescent="0.25">
      <c r="A292" s="42" t="s">
        <v>1072</v>
      </c>
      <c r="B292" s="42" t="s">
        <v>1070</v>
      </c>
      <c r="C292" s="41" t="s">
        <v>1071</v>
      </c>
      <c r="D292" s="156">
        <v>0</v>
      </c>
      <c r="E292" s="155">
        <v>0</v>
      </c>
      <c r="F292" s="155">
        <v>0</v>
      </c>
      <c r="G292" s="47">
        <v>0</v>
      </c>
      <c r="H292" s="47">
        <v>517074.82</v>
      </c>
      <c r="I292" s="155">
        <f t="shared" si="4"/>
        <v>517074.82</v>
      </c>
    </row>
    <row r="293" spans="1:9" x14ac:dyDescent="0.25">
      <c r="A293" s="42" t="s">
        <v>1075</v>
      </c>
      <c r="B293" s="42" t="s">
        <v>1073</v>
      </c>
      <c r="C293" s="41" t="s">
        <v>1074</v>
      </c>
      <c r="D293" s="156">
        <v>0</v>
      </c>
      <c r="E293" s="155">
        <v>0</v>
      </c>
      <c r="F293" s="155">
        <v>0</v>
      </c>
      <c r="G293" s="47">
        <v>0</v>
      </c>
      <c r="H293" s="47">
        <v>1265451.75</v>
      </c>
      <c r="I293" s="155">
        <f t="shared" si="4"/>
        <v>1265451.75</v>
      </c>
    </row>
    <row r="294" spans="1:9" ht="30" x14ac:dyDescent="0.25">
      <c r="A294" s="42" t="s">
        <v>1078</v>
      </c>
      <c r="B294" s="42" t="s">
        <v>1076</v>
      </c>
      <c r="C294" s="41" t="s">
        <v>1077</v>
      </c>
      <c r="D294" s="156">
        <v>0</v>
      </c>
      <c r="E294" s="155">
        <v>0</v>
      </c>
      <c r="F294" s="155">
        <v>0</v>
      </c>
      <c r="G294" s="47">
        <v>0</v>
      </c>
      <c r="H294" s="47">
        <v>211575.45</v>
      </c>
      <c r="I294" s="155">
        <f t="shared" si="4"/>
        <v>211575.45</v>
      </c>
    </row>
    <row r="295" spans="1:9" x14ac:dyDescent="0.25">
      <c r="A295" s="42" t="s">
        <v>1081</v>
      </c>
      <c r="B295" s="42" t="s">
        <v>1079</v>
      </c>
      <c r="C295" s="41" t="s">
        <v>1080</v>
      </c>
      <c r="D295" s="156">
        <v>0</v>
      </c>
      <c r="E295" s="155">
        <v>0</v>
      </c>
      <c r="F295" s="155">
        <v>0</v>
      </c>
      <c r="G295" s="47">
        <v>0</v>
      </c>
      <c r="H295" s="47">
        <v>1759297.77</v>
      </c>
      <c r="I295" s="155">
        <f t="shared" si="4"/>
        <v>1759297.77</v>
      </c>
    </row>
    <row r="296" spans="1:9" ht="30" x14ac:dyDescent="0.25">
      <c r="A296" s="42" t="s">
        <v>1084</v>
      </c>
      <c r="B296" s="42" t="s">
        <v>1082</v>
      </c>
      <c r="C296" s="41" t="s">
        <v>1083</v>
      </c>
      <c r="D296" s="156">
        <v>0</v>
      </c>
      <c r="E296" s="155">
        <v>0</v>
      </c>
      <c r="F296" s="155">
        <v>0</v>
      </c>
      <c r="G296" s="47">
        <v>0</v>
      </c>
      <c r="H296" s="47">
        <v>2008297.93</v>
      </c>
      <c r="I296" s="155">
        <f t="shared" si="4"/>
        <v>2008297.93</v>
      </c>
    </row>
    <row r="297" spans="1:9" x14ac:dyDescent="0.25">
      <c r="A297" s="42" t="s">
        <v>1087</v>
      </c>
      <c r="B297" s="42" t="s">
        <v>1085</v>
      </c>
      <c r="C297" s="41" t="s">
        <v>1086</v>
      </c>
      <c r="D297" s="156">
        <v>0</v>
      </c>
      <c r="E297" s="155">
        <v>0</v>
      </c>
      <c r="F297" s="155">
        <v>0</v>
      </c>
      <c r="G297" s="47">
        <v>0</v>
      </c>
      <c r="H297" s="47">
        <v>1011364.3</v>
      </c>
      <c r="I297" s="155">
        <f t="shared" si="4"/>
        <v>1011364.3</v>
      </c>
    </row>
    <row r="298" spans="1:9" x14ac:dyDescent="0.25">
      <c r="A298" s="42" t="s">
        <v>1088</v>
      </c>
      <c r="B298" s="42" t="s">
        <v>928</v>
      </c>
      <c r="C298" s="41" t="s">
        <v>929</v>
      </c>
      <c r="D298" s="156">
        <v>0</v>
      </c>
      <c r="E298" s="155">
        <v>0</v>
      </c>
      <c r="F298" s="155">
        <v>0</v>
      </c>
      <c r="G298" s="47">
        <v>0</v>
      </c>
      <c r="H298" s="47">
        <v>509636.44</v>
      </c>
      <c r="I298" s="155">
        <f t="shared" si="4"/>
        <v>509636.44</v>
      </c>
    </row>
    <row r="299" spans="1:9" x14ac:dyDescent="0.25">
      <c r="A299" s="42" t="s">
        <v>1091</v>
      </c>
      <c r="B299" s="42" t="s">
        <v>1089</v>
      </c>
      <c r="C299" s="41" t="s">
        <v>1090</v>
      </c>
      <c r="D299" s="156">
        <v>0</v>
      </c>
      <c r="E299" s="155">
        <v>0</v>
      </c>
      <c r="F299" s="155">
        <v>0</v>
      </c>
      <c r="G299" s="47">
        <v>0</v>
      </c>
      <c r="H299" s="47">
        <v>634645.56000000006</v>
      </c>
      <c r="I299" s="155">
        <f t="shared" si="4"/>
        <v>634645.56000000006</v>
      </c>
    </row>
    <row r="300" spans="1:9" x14ac:dyDescent="0.25">
      <c r="A300" s="42" t="s">
        <v>1094</v>
      </c>
      <c r="B300" s="42" t="s">
        <v>1092</v>
      </c>
      <c r="C300" s="41" t="s">
        <v>1093</v>
      </c>
      <c r="D300" s="156">
        <v>0</v>
      </c>
      <c r="E300" s="155">
        <v>0</v>
      </c>
      <c r="F300" s="155">
        <v>0</v>
      </c>
      <c r="G300" s="47">
        <v>0</v>
      </c>
      <c r="H300" s="47">
        <v>1597440.48</v>
      </c>
      <c r="I300" s="155">
        <f t="shared" si="4"/>
        <v>1597440.48</v>
      </c>
    </row>
    <row r="301" spans="1:9" x14ac:dyDescent="0.25">
      <c r="A301" s="42" t="s">
        <v>1097</v>
      </c>
      <c r="B301" s="42" t="s">
        <v>1095</v>
      </c>
      <c r="C301" s="41" t="s">
        <v>1096</v>
      </c>
      <c r="D301" s="156">
        <v>0</v>
      </c>
      <c r="E301" s="155">
        <v>0</v>
      </c>
      <c r="F301" s="155">
        <v>0</v>
      </c>
      <c r="G301" s="47">
        <v>0</v>
      </c>
      <c r="H301" s="47">
        <v>770907.19</v>
      </c>
      <c r="I301" s="155">
        <f t="shared" si="4"/>
        <v>770907.19</v>
      </c>
    </row>
    <row r="302" spans="1:9" ht="30" x14ac:dyDescent="0.25">
      <c r="A302" s="42" t="s">
        <v>1100</v>
      </c>
      <c r="B302" s="42" t="s">
        <v>1098</v>
      </c>
      <c r="C302" s="41" t="s">
        <v>1099</v>
      </c>
      <c r="D302" s="156">
        <v>0</v>
      </c>
      <c r="E302" s="155">
        <v>0</v>
      </c>
      <c r="F302" s="155">
        <v>0</v>
      </c>
      <c r="G302" s="47">
        <v>0</v>
      </c>
      <c r="H302" s="47">
        <v>236930</v>
      </c>
      <c r="I302" s="155">
        <f t="shared" si="4"/>
        <v>236930</v>
      </c>
    </row>
    <row r="303" spans="1:9" ht="30" x14ac:dyDescent="0.25">
      <c r="A303" s="42" t="s">
        <v>1113</v>
      </c>
      <c r="B303" s="40" t="s">
        <v>1114</v>
      </c>
      <c r="C303" s="41" t="s">
        <v>1115</v>
      </c>
      <c r="D303" s="156">
        <v>0</v>
      </c>
      <c r="E303" s="155">
        <v>0</v>
      </c>
      <c r="F303" s="155">
        <v>0</v>
      </c>
      <c r="G303" s="47">
        <v>0</v>
      </c>
      <c r="H303" s="47">
        <v>545423.35999999999</v>
      </c>
      <c r="I303" s="155">
        <f t="shared" si="4"/>
        <v>545423.35999999999</v>
      </c>
    </row>
    <row r="304" spans="1:9" x14ac:dyDescent="0.25">
      <c r="A304" s="42" t="s">
        <v>1102</v>
      </c>
      <c r="B304" s="40" t="s">
        <v>1106</v>
      </c>
      <c r="C304" s="41" t="s">
        <v>329</v>
      </c>
      <c r="D304" s="156">
        <v>0</v>
      </c>
      <c r="E304" s="155">
        <v>0</v>
      </c>
      <c r="F304" s="155">
        <v>0</v>
      </c>
      <c r="G304" s="47">
        <v>0</v>
      </c>
      <c r="H304" s="47">
        <v>1493536</v>
      </c>
      <c r="I304" s="155">
        <f t="shared" si="4"/>
        <v>1493536</v>
      </c>
    </row>
    <row r="305" spans="1:9" x14ac:dyDescent="0.25">
      <c r="A305" s="42" t="s">
        <v>1103</v>
      </c>
      <c r="B305" s="40" t="s">
        <v>1107</v>
      </c>
      <c r="C305" s="41" t="s">
        <v>1108</v>
      </c>
      <c r="D305" s="156">
        <v>0</v>
      </c>
      <c r="E305" s="155">
        <v>0</v>
      </c>
      <c r="F305" s="155">
        <v>0</v>
      </c>
      <c r="G305" s="47">
        <v>0</v>
      </c>
      <c r="H305" s="47">
        <v>1563628.75</v>
      </c>
      <c r="I305" s="155">
        <f t="shared" si="4"/>
        <v>1563628.75</v>
      </c>
    </row>
    <row r="306" spans="1:9" ht="30" x14ac:dyDescent="0.25">
      <c r="A306" s="42" t="s">
        <v>1104</v>
      </c>
      <c r="B306" s="40" t="s">
        <v>1109</v>
      </c>
      <c r="C306" s="41" t="s">
        <v>1110</v>
      </c>
      <c r="D306" s="156">
        <v>0</v>
      </c>
      <c r="E306" s="155">
        <v>0</v>
      </c>
      <c r="F306" s="155">
        <v>0</v>
      </c>
      <c r="G306" s="47">
        <v>0</v>
      </c>
      <c r="H306" s="47">
        <v>1235148.08</v>
      </c>
      <c r="I306" s="155">
        <f t="shared" si="4"/>
        <v>1235148.08</v>
      </c>
    </row>
    <row r="307" spans="1:9" x14ac:dyDescent="0.25">
      <c r="A307" s="42" t="s">
        <v>1105</v>
      </c>
      <c r="B307" s="40" t="s">
        <v>1111</v>
      </c>
      <c r="C307" s="41" t="s">
        <v>1112</v>
      </c>
      <c r="D307" s="156">
        <v>0</v>
      </c>
      <c r="E307" s="155">
        <v>0</v>
      </c>
      <c r="F307" s="155">
        <v>0</v>
      </c>
      <c r="G307" s="47">
        <v>0</v>
      </c>
      <c r="H307" s="47">
        <v>1654090.6</v>
      </c>
      <c r="I307" s="155">
        <f t="shared" si="4"/>
        <v>1654090.6</v>
      </c>
    </row>
    <row r="308" spans="1:9" x14ac:dyDescent="0.25">
      <c r="A308" s="157"/>
      <c r="B308" s="20"/>
      <c r="C308" s="9"/>
      <c r="D308" s="8"/>
      <c r="E308" s="158"/>
      <c r="F308" s="158"/>
      <c r="G308" s="157"/>
      <c r="H308" s="157"/>
      <c r="I308" s="155">
        <f t="shared" ref="I308" si="5">SUM(D308:H308)</f>
        <v>0</v>
      </c>
    </row>
    <row r="309" spans="1:9" x14ac:dyDescent="0.25">
      <c r="A309" s="159" t="s">
        <v>20</v>
      </c>
      <c r="B309" s="28"/>
      <c r="C309" s="29"/>
      <c r="D309" s="30">
        <f t="shared" ref="D309:I309" si="6">SUM(D6:D308)</f>
        <v>0</v>
      </c>
      <c r="E309" s="30">
        <f t="shared" si="6"/>
        <v>0</v>
      </c>
      <c r="F309" s="30">
        <f t="shared" si="6"/>
        <v>0</v>
      </c>
      <c r="G309" s="30">
        <f t="shared" si="6"/>
        <v>33476140.960000001</v>
      </c>
      <c r="H309" s="30">
        <f t="shared" si="6"/>
        <v>444107979.41999978</v>
      </c>
      <c r="I309" s="30">
        <f t="shared" si="6"/>
        <v>477584120.37999994</v>
      </c>
    </row>
    <row r="310" spans="1:9" x14ac:dyDescent="0.25">
      <c r="B310" s="17"/>
      <c r="C310" s="17"/>
      <c r="D310" s="18"/>
      <c r="E310" s="16"/>
      <c r="F310" s="16"/>
      <c r="G310" s="16"/>
    </row>
    <row r="311" spans="1:9" x14ac:dyDescent="0.25">
      <c r="A311" s="15" t="s">
        <v>3</v>
      </c>
      <c r="B311" s="15"/>
      <c r="C311" s="13"/>
      <c r="D311" s="13"/>
    </row>
    <row r="312" spans="1:9" ht="33" customHeight="1" x14ac:dyDescent="0.25">
      <c r="A312" s="198" t="s">
        <v>4</v>
      </c>
      <c r="B312" s="198"/>
      <c r="C312" s="198"/>
      <c r="D312" s="198"/>
    </row>
    <row r="313" spans="1:9" x14ac:dyDescent="0.25">
      <c r="B313" s="13"/>
      <c r="C313" s="13"/>
      <c r="D313" s="12"/>
    </row>
    <row r="314" spans="1:9" ht="15.75" customHeight="1" x14ac:dyDescent="0.25">
      <c r="A314" s="199" t="s">
        <v>2</v>
      </c>
      <c r="B314" s="199"/>
      <c r="C314" s="199"/>
      <c r="D314" s="14"/>
    </row>
    <row r="315" spans="1:9" x14ac:dyDescent="0.25">
      <c r="A315" s="200" t="s">
        <v>5</v>
      </c>
      <c r="B315" s="200"/>
      <c r="C315" s="200"/>
      <c r="D315" s="14"/>
    </row>
    <row r="316" spans="1:9" x14ac:dyDescent="0.25">
      <c r="A316" s="200" t="s">
        <v>6</v>
      </c>
      <c r="B316" s="200"/>
      <c r="C316" s="200"/>
      <c r="D316" s="14"/>
    </row>
    <row r="317" spans="1:9" x14ac:dyDescent="0.25">
      <c r="A317" s="200" t="s">
        <v>7</v>
      </c>
      <c r="B317" s="200"/>
      <c r="C317" s="200"/>
      <c r="D317" s="14"/>
    </row>
    <row r="318" spans="1:9" x14ac:dyDescent="0.25">
      <c r="A318" s="200" t="s">
        <v>8</v>
      </c>
      <c r="B318" s="200"/>
      <c r="C318" s="200"/>
      <c r="D318" s="14"/>
    </row>
    <row r="320" spans="1:9" ht="15.75" customHeight="1" x14ac:dyDescent="0.25">
      <c r="A320" s="198" t="s">
        <v>16</v>
      </c>
      <c r="B320" s="198"/>
      <c r="C320" s="198"/>
      <c r="D320" s="198"/>
    </row>
  </sheetData>
  <mergeCells count="7">
    <mergeCell ref="A320:D320"/>
    <mergeCell ref="A312:D312"/>
    <mergeCell ref="A314:C314"/>
    <mergeCell ref="A315:C315"/>
    <mergeCell ref="A316:C316"/>
    <mergeCell ref="A317:C317"/>
    <mergeCell ref="A318:C318"/>
  </mergeCells>
  <conditionalFormatting sqref="A7:A302">
    <cfRule type="duplicateValues" dxfId="0" priority="2"/>
  </conditionalFormatting>
  <pageMargins left="0.7" right="0.7" top="0.78740157499999996" bottom="0.78740157499999996" header="0.3" footer="0.3"/>
  <pageSetup paperSize="9" scale="8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workbookViewId="0"/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24</v>
      </c>
    </row>
    <row r="3" spans="1:9" ht="56.25" x14ac:dyDescent="0.3">
      <c r="B3" s="4" t="s">
        <v>9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23" t="s">
        <v>10</v>
      </c>
      <c r="B5" s="24" t="s">
        <v>0</v>
      </c>
      <c r="C5" s="25" t="s">
        <v>1</v>
      </c>
      <c r="D5" s="24" t="s">
        <v>11</v>
      </c>
      <c r="E5" s="24" t="s">
        <v>12</v>
      </c>
      <c r="F5" s="24" t="s">
        <v>13</v>
      </c>
      <c r="G5" s="24" t="s">
        <v>14</v>
      </c>
      <c r="H5" s="26" t="s">
        <v>15</v>
      </c>
      <c r="I5" s="31" t="s">
        <v>21</v>
      </c>
    </row>
    <row r="6" spans="1:9" x14ac:dyDescent="0.25">
      <c r="A6" s="10" t="s">
        <v>1118</v>
      </c>
      <c r="B6" s="19"/>
      <c r="C6" s="2"/>
      <c r="D6" s="1"/>
      <c r="E6" s="10"/>
      <c r="F6" s="10"/>
      <c r="G6" s="22"/>
      <c r="H6" s="22"/>
      <c r="I6" s="32">
        <f>SUM(D6:H6)</f>
        <v>0</v>
      </c>
    </row>
    <row r="7" spans="1:9" ht="30" x14ac:dyDescent="0.25">
      <c r="A7" s="51" t="s">
        <v>1116</v>
      </c>
      <c r="B7" s="42" t="s">
        <v>103</v>
      </c>
      <c r="C7" s="41" t="s">
        <v>1119</v>
      </c>
      <c r="D7" s="52">
        <v>0</v>
      </c>
      <c r="E7" s="53">
        <v>0</v>
      </c>
      <c r="F7" s="53">
        <v>0</v>
      </c>
      <c r="G7" s="47">
        <v>534928</v>
      </c>
      <c r="H7" s="47">
        <v>1208869.46</v>
      </c>
      <c r="I7" s="54">
        <f t="shared" ref="I7:I9" si="0">SUM(D7:H7)</f>
        <v>1743797.46</v>
      </c>
    </row>
    <row r="8" spans="1:9" ht="30" x14ac:dyDescent="0.25">
      <c r="A8" s="51" t="s">
        <v>1117</v>
      </c>
      <c r="B8" s="42" t="s">
        <v>1120</v>
      </c>
      <c r="C8" s="41" t="s">
        <v>1121</v>
      </c>
      <c r="D8" s="55">
        <v>0</v>
      </c>
      <c r="E8" s="53">
        <v>0</v>
      </c>
      <c r="F8" s="53">
        <v>0</v>
      </c>
      <c r="G8" s="47">
        <v>0</v>
      </c>
      <c r="H8" s="47">
        <v>277912.15999999997</v>
      </c>
      <c r="I8" s="54">
        <f t="shared" si="0"/>
        <v>277912.15999999997</v>
      </c>
    </row>
    <row r="9" spans="1:9" x14ac:dyDescent="0.25">
      <c r="A9" s="21"/>
      <c r="B9" s="20"/>
      <c r="C9" s="9"/>
      <c r="D9" s="8"/>
      <c r="E9" s="11"/>
      <c r="F9" s="11"/>
      <c r="G9" s="21"/>
      <c r="H9" s="21"/>
      <c r="I9" s="32">
        <f t="shared" si="0"/>
        <v>0</v>
      </c>
    </row>
    <row r="10" spans="1:9" x14ac:dyDescent="0.25">
      <c r="A10" s="27" t="s">
        <v>23</v>
      </c>
      <c r="B10" s="28"/>
      <c r="C10" s="29"/>
      <c r="D10" s="30">
        <f t="shared" ref="D10:I10" si="1">SUM(D6:D9)</f>
        <v>0</v>
      </c>
      <c r="E10" s="30">
        <f t="shared" si="1"/>
        <v>0</v>
      </c>
      <c r="F10" s="30">
        <f t="shared" si="1"/>
        <v>0</v>
      </c>
      <c r="G10" s="30">
        <f t="shared" si="1"/>
        <v>534928</v>
      </c>
      <c r="H10" s="30">
        <f t="shared" si="1"/>
        <v>1486781.6199999999</v>
      </c>
      <c r="I10" s="30">
        <f t="shared" si="1"/>
        <v>2021709.6199999999</v>
      </c>
    </row>
    <row r="11" spans="1:9" x14ac:dyDescent="0.25">
      <c r="B11" s="17"/>
      <c r="C11" s="17"/>
      <c r="D11" s="18"/>
      <c r="E11" s="16"/>
      <c r="F11" s="16"/>
      <c r="G11" s="16"/>
    </row>
    <row r="12" spans="1:9" x14ac:dyDescent="0.25">
      <c r="A12" s="15" t="s">
        <v>3</v>
      </c>
      <c r="B12" s="15"/>
      <c r="C12" s="13"/>
      <c r="D12" s="13"/>
    </row>
    <row r="13" spans="1:9" ht="15.75" customHeight="1" x14ac:dyDescent="0.25">
      <c r="A13" s="198" t="s">
        <v>4</v>
      </c>
      <c r="B13" s="198"/>
      <c r="C13" s="198"/>
      <c r="D13" s="198"/>
    </row>
    <row r="14" spans="1:9" x14ac:dyDescent="0.25">
      <c r="B14" s="13"/>
      <c r="C14" s="13"/>
      <c r="D14" s="12"/>
    </row>
    <row r="15" spans="1:9" ht="15.75" customHeight="1" x14ac:dyDescent="0.25">
      <c r="A15" s="199" t="s">
        <v>2</v>
      </c>
      <c r="B15" s="199"/>
      <c r="C15" s="199"/>
      <c r="D15" s="14"/>
    </row>
    <row r="16" spans="1:9" x14ac:dyDescent="0.25">
      <c r="A16" s="200" t="s">
        <v>5</v>
      </c>
      <c r="B16" s="200"/>
      <c r="C16" s="200"/>
      <c r="D16" s="14"/>
    </row>
    <row r="17" spans="1:4" x14ac:dyDescent="0.25">
      <c r="A17" s="200" t="s">
        <v>6</v>
      </c>
      <c r="B17" s="200"/>
      <c r="C17" s="200"/>
      <c r="D17" s="14"/>
    </row>
    <row r="18" spans="1:4" x14ac:dyDescent="0.25">
      <c r="A18" s="200" t="s">
        <v>7</v>
      </c>
      <c r="B18" s="200"/>
      <c r="C18" s="200"/>
      <c r="D18" s="14"/>
    </row>
    <row r="19" spans="1:4" x14ac:dyDescent="0.25">
      <c r="A19" s="200" t="s">
        <v>8</v>
      </c>
      <c r="B19" s="200"/>
      <c r="C19" s="200"/>
      <c r="D19" s="14"/>
    </row>
    <row r="21" spans="1:4" ht="15.75" customHeight="1" x14ac:dyDescent="0.25">
      <c r="A21" s="198" t="s">
        <v>16</v>
      </c>
      <c r="B21" s="198"/>
      <c r="C21" s="198"/>
      <c r="D21" s="198"/>
    </row>
  </sheetData>
  <mergeCells count="7">
    <mergeCell ref="A21:D21"/>
    <mergeCell ref="A13:D13"/>
    <mergeCell ref="A15:C15"/>
    <mergeCell ref="A16:C16"/>
    <mergeCell ref="A17:C17"/>
    <mergeCell ref="A18:C18"/>
    <mergeCell ref="A19:C19"/>
  </mergeCells>
  <pageMargins left="0.7" right="0.7" top="0.78740157499999996" bottom="0.78740157499999996" header="0.3" footer="0.3"/>
  <pageSetup paperSize="9" scale="8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7"/>
  <sheetViews>
    <sheetView workbookViewId="0">
      <selection activeCell="E68" sqref="E68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5.87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24</v>
      </c>
    </row>
    <row r="3" spans="1:9" ht="56.25" x14ac:dyDescent="0.3">
      <c r="B3" s="4" t="s">
        <v>9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68.25" thickBot="1" x14ac:dyDescent="0.3">
      <c r="A5" s="23" t="s">
        <v>10</v>
      </c>
      <c r="B5" s="24" t="s">
        <v>0</v>
      </c>
      <c r="C5" s="25" t="s">
        <v>1</v>
      </c>
      <c r="D5" s="24" t="s">
        <v>11</v>
      </c>
      <c r="E5" s="24" t="s">
        <v>12</v>
      </c>
      <c r="F5" s="24" t="s">
        <v>13</v>
      </c>
      <c r="G5" s="24" t="s">
        <v>14</v>
      </c>
      <c r="H5" s="26" t="s">
        <v>15</v>
      </c>
      <c r="I5" s="31" t="s">
        <v>21</v>
      </c>
    </row>
    <row r="6" spans="1:9" ht="17.25" customHeight="1" x14ac:dyDescent="0.25">
      <c r="A6" s="10" t="s">
        <v>22</v>
      </c>
      <c r="B6" s="19"/>
      <c r="C6" s="2"/>
      <c r="D6" s="1"/>
      <c r="E6" s="10"/>
      <c r="F6" s="10"/>
      <c r="G6" s="22"/>
      <c r="H6" s="22"/>
      <c r="I6" s="32">
        <f>SUM(D6:H6)</f>
        <v>0</v>
      </c>
    </row>
    <row r="7" spans="1:9" ht="45" x14ac:dyDescent="0.25">
      <c r="A7" s="42" t="s">
        <v>1122</v>
      </c>
      <c r="B7" s="40" t="s">
        <v>1180</v>
      </c>
      <c r="C7" s="41" t="s">
        <v>1181</v>
      </c>
      <c r="D7" s="1">
        <v>0</v>
      </c>
      <c r="E7" s="1">
        <v>0</v>
      </c>
      <c r="F7" s="1">
        <v>0</v>
      </c>
      <c r="G7" s="47">
        <v>2550125</v>
      </c>
      <c r="H7" s="47">
        <v>0</v>
      </c>
      <c r="I7" s="54">
        <f>SUM(D7:H7)</f>
        <v>2550125</v>
      </c>
    </row>
    <row r="8" spans="1:9" ht="30" x14ac:dyDescent="0.25">
      <c r="A8" s="42" t="s">
        <v>1123</v>
      </c>
      <c r="B8" s="40" t="s">
        <v>1182</v>
      </c>
      <c r="C8" s="41" t="s">
        <v>1183</v>
      </c>
      <c r="D8" s="1"/>
      <c r="E8" s="160"/>
      <c r="F8" s="160"/>
      <c r="G8" s="47">
        <v>1663590</v>
      </c>
      <c r="H8" s="47">
        <v>0</v>
      </c>
      <c r="I8" s="54">
        <f t="shared" ref="I8:I64" si="0">SUM(D8:H8)</f>
        <v>1663590</v>
      </c>
    </row>
    <row r="9" spans="1:9" ht="30" x14ac:dyDescent="0.25">
      <c r="A9" s="42" t="s">
        <v>1124</v>
      </c>
      <c r="B9" s="40" t="s">
        <v>1184</v>
      </c>
      <c r="C9" s="41" t="s">
        <v>1185</v>
      </c>
      <c r="D9" s="1"/>
      <c r="E9" s="160"/>
      <c r="F9" s="160"/>
      <c r="G9" s="47">
        <v>1663590</v>
      </c>
      <c r="H9" s="47">
        <v>0</v>
      </c>
      <c r="I9" s="54">
        <f t="shared" si="0"/>
        <v>1663590</v>
      </c>
    </row>
    <row r="10" spans="1:9" ht="30" x14ac:dyDescent="0.25">
      <c r="A10" s="42" t="s">
        <v>1125</v>
      </c>
      <c r="B10" s="40" t="s">
        <v>1186</v>
      </c>
      <c r="C10" s="41" t="s">
        <v>1187</v>
      </c>
      <c r="D10" s="1"/>
      <c r="E10" s="160"/>
      <c r="F10" s="160"/>
      <c r="G10" s="47">
        <v>999350</v>
      </c>
      <c r="H10" s="47">
        <v>0</v>
      </c>
      <c r="I10" s="54">
        <f t="shared" si="0"/>
        <v>999350</v>
      </c>
    </row>
    <row r="11" spans="1:9" ht="30" x14ac:dyDescent="0.25">
      <c r="A11" s="42" t="s">
        <v>1126</v>
      </c>
      <c r="B11" s="40" t="s">
        <v>1188</v>
      </c>
      <c r="C11" s="41" t="s">
        <v>1189</v>
      </c>
      <c r="D11" s="1"/>
      <c r="E11" s="160"/>
      <c r="F11" s="160"/>
      <c r="G11" s="47">
        <v>624014</v>
      </c>
      <c r="H11" s="47">
        <v>0</v>
      </c>
      <c r="I11" s="54">
        <f t="shared" si="0"/>
        <v>624014</v>
      </c>
    </row>
    <row r="12" spans="1:9" ht="30" x14ac:dyDescent="0.25">
      <c r="A12" s="42" t="s">
        <v>1127</v>
      </c>
      <c r="B12" s="40" t="s">
        <v>1190</v>
      </c>
      <c r="C12" s="41" t="s">
        <v>1191</v>
      </c>
      <c r="D12" s="1"/>
      <c r="E12" s="160"/>
      <c r="F12" s="160"/>
      <c r="G12" s="47">
        <v>604601</v>
      </c>
      <c r="H12" s="47">
        <v>0</v>
      </c>
      <c r="I12" s="54">
        <f t="shared" si="0"/>
        <v>604601</v>
      </c>
    </row>
    <row r="13" spans="1:9" ht="30" x14ac:dyDescent="0.25">
      <c r="A13" s="42" t="s">
        <v>1128</v>
      </c>
      <c r="B13" s="40" t="s">
        <v>1192</v>
      </c>
      <c r="C13" s="41" t="s">
        <v>1193</v>
      </c>
      <c r="D13" s="1"/>
      <c r="E13" s="160"/>
      <c r="F13" s="160"/>
      <c r="G13" s="47">
        <v>513935</v>
      </c>
      <c r="H13" s="47">
        <v>0</v>
      </c>
      <c r="I13" s="54">
        <f t="shared" si="0"/>
        <v>513935</v>
      </c>
    </row>
    <row r="14" spans="1:9" ht="30" x14ac:dyDescent="0.25">
      <c r="A14" s="42" t="s">
        <v>1129</v>
      </c>
      <c r="B14" s="40" t="s">
        <v>1194</v>
      </c>
      <c r="C14" s="41" t="s">
        <v>1195</v>
      </c>
      <c r="D14" s="1"/>
      <c r="E14" s="160"/>
      <c r="F14" s="160"/>
      <c r="G14" s="47">
        <v>500250</v>
      </c>
      <c r="H14" s="47">
        <v>0</v>
      </c>
      <c r="I14" s="54">
        <f t="shared" si="0"/>
        <v>500250</v>
      </c>
    </row>
    <row r="15" spans="1:9" ht="30" x14ac:dyDescent="0.25">
      <c r="A15" s="42" t="s">
        <v>1130</v>
      </c>
      <c r="B15" s="40" t="s">
        <v>1196</v>
      </c>
      <c r="C15" s="41" t="s">
        <v>1197</v>
      </c>
      <c r="D15" s="1"/>
      <c r="E15" s="160"/>
      <c r="F15" s="160"/>
      <c r="G15" s="47">
        <v>473225</v>
      </c>
      <c r="H15" s="47">
        <v>0</v>
      </c>
      <c r="I15" s="54">
        <f t="shared" si="0"/>
        <v>473225</v>
      </c>
    </row>
    <row r="16" spans="1:9" ht="30" x14ac:dyDescent="0.25">
      <c r="A16" s="42" t="s">
        <v>1131</v>
      </c>
      <c r="B16" s="40" t="s">
        <v>1198</v>
      </c>
      <c r="C16" s="41" t="s">
        <v>1199</v>
      </c>
      <c r="D16" s="1"/>
      <c r="E16" s="160"/>
      <c r="F16" s="160"/>
      <c r="G16" s="47">
        <v>440000</v>
      </c>
      <c r="H16" s="47">
        <v>0</v>
      </c>
      <c r="I16" s="54">
        <f t="shared" si="0"/>
        <v>440000</v>
      </c>
    </row>
    <row r="17" spans="1:9" ht="30" x14ac:dyDescent="0.25">
      <c r="A17" s="42" t="s">
        <v>1132</v>
      </c>
      <c r="B17" s="40" t="s">
        <v>1200</v>
      </c>
      <c r="C17" s="41" t="s">
        <v>1201</v>
      </c>
      <c r="D17" s="1"/>
      <c r="E17" s="160"/>
      <c r="F17" s="160"/>
      <c r="G17" s="47">
        <v>400000</v>
      </c>
      <c r="H17" s="47">
        <v>0</v>
      </c>
      <c r="I17" s="54">
        <f t="shared" si="0"/>
        <v>400000</v>
      </c>
    </row>
    <row r="18" spans="1:9" ht="30" x14ac:dyDescent="0.25">
      <c r="A18" s="42" t="s">
        <v>1133</v>
      </c>
      <c r="B18" s="40" t="s">
        <v>1202</v>
      </c>
      <c r="C18" s="41" t="s">
        <v>1203</v>
      </c>
      <c r="D18" s="1"/>
      <c r="E18" s="160"/>
      <c r="F18" s="160"/>
      <c r="G18" s="47">
        <v>340000</v>
      </c>
      <c r="H18" s="47">
        <v>0</v>
      </c>
      <c r="I18" s="54">
        <f t="shared" si="0"/>
        <v>340000</v>
      </c>
    </row>
    <row r="19" spans="1:9" ht="30" x14ac:dyDescent="0.25">
      <c r="A19" s="42" t="s">
        <v>1134</v>
      </c>
      <c r="B19" s="40" t="s">
        <v>1204</v>
      </c>
      <c r="C19" s="41" t="s">
        <v>1205</v>
      </c>
      <c r="D19" s="1"/>
      <c r="E19" s="160"/>
      <c r="F19" s="160"/>
      <c r="G19" s="47">
        <v>280000</v>
      </c>
      <c r="H19" s="47">
        <v>0</v>
      </c>
      <c r="I19" s="54">
        <f t="shared" si="0"/>
        <v>280000</v>
      </c>
    </row>
    <row r="20" spans="1:9" ht="30" x14ac:dyDescent="0.25">
      <c r="A20" s="42" t="s">
        <v>1135</v>
      </c>
      <c r="B20" s="40" t="s">
        <v>1206</v>
      </c>
      <c r="C20" s="41" t="s">
        <v>1207</v>
      </c>
      <c r="D20" s="1"/>
      <c r="E20" s="160"/>
      <c r="F20" s="160"/>
      <c r="G20" s="47">
        <v>228948</v>
      </c>
      <c r="H20" s="47">
        <v>0</v>
      </c>
      <c r="I20" s="54">
        <f t="shared" si="0"/>
        <v>228948</v>
      </c>
    </row>
    <row r="21" spans="1:9" ht="30" x14ac:dyDescent="0.25">
      <c r="A21" s="42" t="s">
        <v>1136</v>
      </c>
      <c r="B21" s="40" t="s">
        <v>1208</v>
      </c>
      <c r="C21" s="41" t="s">
        <v>1209</v>
      </c>
      <c r="D21" s="1"/>
      <c r="E21" s="160"/>
      <c r="F21" s="160"/>
      <c r="G21" s="47">
        <v>180000</v>
      </c>
      <c r="H21" s="47">
        <v>0</v>
      </c>
      <c r="I21" s="54">
        <f t="shared" si="0"/>
        <v>180000</v>
      </c>
    </row>
    <row r="22" spans="1:9" ht="30" x14ac:dyDescent="0.25">
      <c r="A22" s="42" t="s">
        <v>1137</v>
      </c>
      <c r="B22" s="40" t="s">
        <v>1210</v>
      </c>
      <c r="C22" s="41" t="s">
        <v>1211</v>
      </c>
      <c r="D22" s="1"/>
      <c r="E22" s="160"/>
      <c r="F22" s="160"/>
      <c r="G22" s="47">
        <v>160000</v>
      </c>
      <c r="H22" s="47">
        <v>0</v>
      </c>
      <c r="I22" s="54">
        <f t="shared" si="0"/>
        <v>160000</v>
      </c>
    </row>
    <row r="23" spans="1:9" ht="45" x14ac:dyDescent="0.25">
      <c r="A23" s="42" t="s">
        <v>1138</v>
      </c>
      <c r="B23" s="40" t="s">
        <v>1212</v>
      </c>
      <c r="C23" s="41" t="s">
        <v>1213</v>
      </c>
      <c r="D23" s="1"/>
      <c r="E23" s="160"/>
      <c r="F23" s="160"/>
      <c r="G23" s="47">
        <v>140000</v>
      </c>
      <c r="H23" s="47">
        <v>0</v>
      </c>
      <c r="I23" s="54">
        <f t="shared" si="0"/>
        <v>140000</v>
      </c>
    </row>
    <row r="24" spans="1:9" ht="30" x14ac:dyDescent="0.25">
      <c r="A24" s="42" t="s">
        <v>1139</v>
      </c>
      <c r="B24" s="40" t="s">
        <v>1214</v>
      </c>
      <c r="C24" s="41" t="s">
        <v>1215</v>
      </c>
      <c r="D24" s="1"/>
      <c r="E24" s="160"/>
      <c r="F24" s="160"/>
      <c r="G24" s="47">
        <v>128679.73</v>
      </c>
      <c r="H24" s="47">
        <v>0</v>
      </c>
      <c r="I24" s="54">
        <f t="shared" si="0"/>
        <v>128679.73</v>
      </c>
    </row>
    <row r="25" spans="1:9" ht="30" x14ac:dyDescent="0.25">
      <c r="A25" s="42" t="s">
        <v>1140</v>
      </c>
      <c r="B25" s="40" t="s">
        <v>1216</v>
      </c>
      <c r="C25" s="41" t="s">
        <v>1217</v>
      </c>
      <c r="D25" s="1"/>
      <c r="E25" s="160"/>
      <c r="F25" s="160"/>
      <c r="G25" s="47">
        <v>0</v>
      </c>
      <c r="H25" s="47">
        <v>200000</v>
      </c>
      <c r="I25" s="54">
        <f t="shared" si="0"/>
        <v>200000</v>
      </c>
    </row>
    <row r="26" spans="1:9" ht="30" x14ac:dyDescent="0.25">
      <c r="A26" s="42" t="s">
        <v>1141</v>
      </c>
      <c r="B26" s="40" t="s">
        <v>1218</v>
      </c>
      <c r="C26" s="41" t="s">
        <v>1219</v>
      </c>
      <c r="D26" s="1"/>
      <c r="E26" s="160"/>
      <c r="F26" s="160"/>
      <c r="G26" s="47">
        <v>0</v>
      </c>
      <c r="H26" s="47">
        <v>376883.75</v>
      </c>
      <c r="I26" s="54">
        <f t="shared" si="0"/>
        <v>376883.75</v>
      </c>
    </row>
    <row r="27" spans="1:9" ht="45" x14ac:dyDescent="0.25">
      <c r="A27" s="42" t="s">
        <v>1142</v>
      </c>
      <c r="B27" s="40" t="s">
        <v>1220</v>
      </c>
      <c r="C27" s="41" t="s">
        <v>1221</v>
      </c>
      <c r="D27" s="1"/>
      <c r="E27" s="160"/>
      <c r="F27" s="160"/>
      <c r="G27" s="47">
        <v>0</v>
      </c>
      <c r="H27" s="47">
        <v>613331</v>
      </c>
      <c r="I27" s="54">
        <f t="shared" si="0"/>
        <v>613331</v>
      </c>
    </row>
    <row r="28" spans="1:9" ht="30" x14ac:dyDescent="0.25">
      <c r="A28" s="42" t="s">
        <v>1143</v>
      </c>
      <c r="B28" s="40" t="s">
        <v>1222</v>
      </c>
      <c r="C28" s="41" t="s">
        <v>1223</v>
      </c>
      <c r="D28" s="1"/>
      <c r="E28" s="160"/>
      <c r="F28" s="160"/>
      <c r="G28" s="47">
        <v>0</v>
      </c>
      <c r="H28" s="47">
        <v>756579</v>
      </c>
      <c r="I28" s="54">
        <f t="shared" si="0"/>
        <v>756579</v>
      </c>
    </row>
    <row r="29" spans="1:9" ht="45" x14ac:dyDescent="0.25">
      <c r="A29" s="42" t="s">
        <v>1144</v>
      </c>
      <c r="B29" s="40" t="s">
        <v>1224</v>
      </c>
      <c r="C29" s="41" t="s">
        <v>1225</v>
      </c>
      <c r="D29" s="1"/>
      <c r="E29" s="160"/>
      <c r="F29" s="160"/>
      <c r="G29" s="47">
        <v>0</v>
      </c>
      <c r="H29" s="47">
        <v>144574</v>
      </c>
      <c r="I29" s="54">
        <f t="shared" si="0"/>
        <v>144574</v>
      </c>
    </row>
    <row r="30" spans="1:9" ht="30" x14ac:dyDescent="0.25">
      <c r="A30" s="42" t="s">
        <v>1145</v>
      </c>
      <c r="B30" s="40" t="s">
        <v>1226</v>
      </c>
      <c r="C30" s="41" t="s">
        <v>1227</v>
      </c>
      <c r="D30" s="1"/>
      <c r="E30" s="160"/>
      <c r="F30" s="160"/>
      <c r="G30" s="47">
        <v>0</v>
      </c>
      <c r="H30" s="47">
        <v>1734487</v>
      </c>
      <c r="I30" s="54">
        <f t="shared" si="0"/>
        <v>1734487</v>
      </c>
    </row>
    <row r="31" spans="1:9" ht="30" x14ac:dyDescent="0.25">
      <c r="A31" s="42" t="s">
        <v>1146</v>
      </c>
      <c r="B31" s="40" t="s">
        <v>1228</v>
      </c>
      <c r="C31" s="41" t="s">
        <v>1229</v>
      </c>
      <c r="D31" s="1"/>
      <c r="E31" s="160"/>
      <c r="F31" s="160"/>
      <c r="G31" s="47">
        <v>0</v>
      </c>
      <c r="H31" s="47">
        <v>1510927</v>
      </c>
      <c r="I31" s="54">
        <f t="shared" si="0"/>
        <v>1510927</v>
      </c>
    </row>
    <row r="32" spans="1:9" ht="45" x14ac:dyDescent="0.25">
      <c r="A32" s="42" t="s">
        <v>1147</v>
      </c>
      <c r="B32" s="40" t="s">
        <v>1230</v>
      </c>
      <c r="C32" s="41" t="s">
        <v>1231</v>
      </c>
      <c r="D32" s="1"/>
      <c r="E32" s="160"/>
      <c r="F32" s="160"/>
      <c r="G32" s="47">
        <v>0</v>
      </c>
      <c r="H32" s="47">
        <v>2696811</v>
      </c>
      <c r="I32" s="54">
        <f t="shared" si="0"/>
        <v>2696811</v>
      </c>
    </row>
    <row r="33" spans="1:9" ht="30" x14ac:dyDescent="0.25">
      <c r="A33" s="42" t="s">
        <v>1148</v>
      </c>
      <c r="B33" s="40" t="s">
        <v>1232</v>
      </c>
      <c r="C33" s="41" t="s">
        <v>1233</v>
      </c>
      <c r="D33" s="1"/>
      <c r="E33" s="160"/>
      <c r="F33" s="160"/>
      <c r="G33" s="47">
        <v>0</v>
      </c>
      <c r="H33" s="47">
        <v>521044</v>
      </c>
      <c r="I33" s="54">
        <f t="shared" si="0"/>
        <v>521044</v>
      </c>
    </row>
    <row r="34" spans="1:9" ht="45" x14ac:dyDescent="0.25">
      <c r="A34" s="42" t="s">
        <v>1149</v>
      </c>
      <c r="B34" s="40" t="s">
        <v>1234</v>
      </c>
      <c r="C34" s="41" t="s">
        <v>1235</v>
      </c>
      <c r="D34" s="1"/>
      <c r="E34" s="160"/>
      <c r="F34" s="160"/>
      <c r="G34" s="47">
        <v>0</v>
      </c>
      <c r="H34" s="47">
        <v>2149999</v>
      </c>
      <c r="I34" s="54">
        <f t="shared" si="0"/>
        <v>2149999</v>
      </c>
    </row>
    <row r="35" spans="1:9" ht="30" x14ac:dyDescent="0.25">
      <c r="A35" s="42" t="s">
        <v>1150</v>
      </c>
      <c r="B35" s="40" t="s">
        <v>1236</v>
      </c>
      <c r="C35" s="41" t="s">
        <v>1237</v>
      </c>
      <c r="D35" s="1"/>
      <c r="E35" s="160"/>
      <c r="F35" s="160"/>
      <c r="G35" s="47">
        <v>0</v>
      </c>
      <c r="H35" s="47">
        <v>500000</v>
      </c>
      <c r="I35" s="54">
        <f t="shared" si="0"/>
        <v>500000</v>
      </c>
    </row>
    <row r="36" spans="1:9" ht="30" x14ac:dyDescent="0.25">
      <c r="A36" s="42" t="s">
        <v>1151</v>
      </c>
      <c r="B36" s="40" t="s">
        <v>1238</v>
      </c>
      <c r="C36" s="41" t="s">
        <v>1239</v>
      </c>
      <c r="D36" s="1"/>
      <c r="E36" s="160"/>
      <c r="F36" s="160"/>
      <c r="G36" s="47">
        <v>0</v>
      </c>
      <c r="H36" s="47">
        <v>582037</v>
      </c>
      <c r="I36" s="54">
        <f t="shared" si="0"/>
        <v>582037</v>
      </c>
    </row>
    <row r="37" spans="1:9" ht="30" x14ac:dyDescent="0.25">
      <c r="A37" s="42" t="s">
        <v>1152</v>
      </c>
      <c r="B37" s="40" t="s">
        <v>1240</v>
      </c>
      <c r="C37" s="41" t="s">
        <v>1241</v>
      </c>
      <c r="D37" s="1"/>
      <c r="E37" s="160"/>
      <c r="F37" s="160"/>
      <c r="G37" s="47">
        <v>0</v>
      </c>
      <c r="H37" s="47">
        <v>476675</v>
      </c>
      <c r="I37" s="54">
        <f t="shared" si="0"/>
        <v>476675</v>
      </c>
    </row>
    <row r="38" spans="1:9" ht="30" x14ac:dyDescent="0.25">
      <c r="A38" s="42" t="s">
        <v>1153</v>
      </c>
      <c r="B38" s="40" t="s">
        <v>1242</v>
      </c>
      <c r="C38" s="41" t="s">
        <v>1243</v>
      </c>
      <c r="D38" s="1"/>
      <c r="E38" s="160"/>
      <c r="F38" s="160"/>
      <c r="G38" s="47">
        <v>0</v>
      </c>
      <c r="H38" s="47">
        <v>1397099</v>
      </c>
      <c r="I38" s="54">
        <f t="shared" si="0"/>
        <v>1397099</v>
      </c>
    </row>
    <row r="39" spans="1:9" ht="30" x14ac:dyDescent="0.25">
      <c r="A39" s="42" t="s">
        <v>1154</v>
      </c>
      <c r="B39" s="40" t="s">
        <v>1244</v>
      </c>
      <c r="C39" s="41" t="s">
        <v>1245</v>
      </c>
      <c r="D39" s="1"/>
      <c r="E39" s="160"/>
      <c r="F39" s="160"/>
      <c r="G39" s="47">
        <v>0</v>
      </c>
      <c r="H39" s="47">
        <v>927883</v>
      </c>
      <c r="I39" s="54">
        <f t="shared" si="0"/>
        <v>927883</v>
      </c>
    </row>
    <row r="40" spans="1:9" ht="30" x14ac:dyDescent="0.25">
      <c r="A40" s="42" t="s">
        <v>1155</v>
      </c>
      <c r="B40" s="40" t="s">
        <v>1246</v>
      </c>
      <c r="C40" s="41" t="s">
        <v>1247</v>
      </c>
      <c r="D40" s="1"/>
      <c r="E40" s="160"/>
      <c r="F40" s="160"/>
      <c r="G40" s="47">
        <v>0</v>
      </c>
      <c r="H40" s="47">
        <v>1086592</v>
      </c>
      <c r="I40" s="54">
        <f t="shared" si="0"/>
        <v>1086592</v>
      </c>
    </row>
    <row r="41" spans="1:9" ht="45" x14ac:dyDescent="0.25">
      <c r="A41" s="42" t="s">
        <v>1156</v>
      </c>
      <c r="B41" s="40" t="s">
        <v>1248</v>
      </c>
      <c r="C41" s="41" t="s">
        <v>1249</v>
      </c>
      <c r="D41" s="1"/>
      <c r="E41" s="160"/>
      <c r="F41" s="160"/>
      <c r="G41" s="47">
        <v>0</v>
      </c>
      <c r="H41" s="47">
        <v>1717927</v>
      </c>
      <c r="I41" s="54">
        <f t="shared" si="0"/>
        <v>1717927</v>
      </c>
    </row>
    <row r="42" spans="1:9" ht="30" x14ac:dyDescent="0.25">
      <c r="A42" s="42" t="s">
        <v>1157</v>
      </c>
      <c r="B42" s="40" t="s">
        <v>1250</v>
      </c>
      <c r="C42" s="41" t="s">
        <v>1251</v>
      </c>
      <c r="D42" s="1"/>
      <c r="E42" s="160"/>
      <c r="F42" s="160"/>
      <c r="G42" s="47">
        <v>0</v>
      </c>
      <c r="H42" s="47">
        <v>843041.82</v>
      </c>
      <c r="I42" s="54">
        <f t="shared" si="0"/>
        <v>843041.82</v>
      </c>
    </row>
    <row r="43" spans="1:9" ht="30" x14ac:dyDescent="0.25">
      <c r="A43" s="42" t="s">
        <v>1158</v>
      </c>
      <c r="B43" s="40" t="s">
        <v>1252</v>
      </c>
      <c r="C43" s="41" t="s">
        <v>1253</v>
      </c>
      <c r="D43" s="1"/>
      <c r="E43" s="160"/>
      <c r="F43" s="160"/>
      <c r="G43" s="47">
        <v>0</v>
      </c>
      <c r="H43" s="47">
        <v>487025</v>
      </c>
      <c r="I43" s="54">
        <f t="shared" si="0"/>
        <v>487025</v>
      </c>
    </row>
    <row r="44" spans="1:9" ht="30" x14ac:dyDescent="0.25">
      <c r="A44" s="42" t="s">
        <v>1159</v>
      </c>
      <c r="B44" s="40" t="s">
        <v>1254</v>
      </c>
      <c r="C44" s="41" t="s">
        <v>1255</v>
      </c>
      <c r="D44" s="1"/>
      <c r="E44" s="160"/>
      <c r="F44" s="160"/>
      <c r="G44" s="47">
        <v>0</v>
      </c>
      <c r="H44" s="47">
        <v>1934587</v>
      </c>
      <c r="I44" s="54">
        <f t="shared" si="0"/>
        <v>1934587</v>
      </c>
    </row>
    <row r="45" spans="1:9" ht="30" x14ac:dyDescent="0.25">
      <c r="A45" s="42" t="s">
        <v>1160</v>
      </c>
      <c r="B45" s="40" t="s">
        <v>1256</v>
      </c>
      <c r="C45" s="41" t="s">
        <v>1257</v>
      </c>
      <c r="D45" s="1"/>
      <c r="E45" s="160"/>
      <c r="F45" s="160"/>
      <c r="G45" s="47">
        <v>0</v>
      </c>
      <c r="H45" s="47">
        <v>854998.2</v>
      </c>
      <c r="I45" s="54">
        <f t="shared" si="0"/>
        <v>854998.2</v>
      </c>
    </row>
    <row r="46" spans="1:9" ht="30" x14ac:dyDescent="0.25">
      <c r="A46" s="42" t="s">
        <v>1161</v>
      </c>
      <c r="B46" s="40" t="s">
        <v>1258</v>
      </c>
      <c r="C46" s="41" t="s">
        <v>1259</v>
      </c>
      <c r="D46" s="1"/>
      <c r="E46" s="160"/>
      <c r="F46" s="160"/>
      <c r="G46" s="47">
        <v>0</v>
      </c>
      <c r="H46" s="47">
        <v>866974</v>
      </c>
      <c r="I46" s="54">
        <f t="shared" si="0"/>
        <v>866974</v>
      </c>
    </row>
    <row r="47" spans="1:9" ht="45" x14ac:dyDescent="0.25">
      <c r="A47" s="42" t="s">
        <v>1162</v>
      </c>
      <c r="B47" s="40" t="s">
        <v>1260</v>
      </c>
      <c r="C47" s="41" t="s">
        <v>1261</v>
      </c>
      <c r="D47" s="1"/>
      <c r="E47" s="160"/>
      <c r="F47" s="160"/>
      <c r="G47" s="47">
        <v>0</v>
      </c>
      <c r="H47" s="47">
        <v>1899397</v>
      </c>
      <c r="I47" s="54">
        <f t="shared" si="0"/>
        <v>1899397</v>
      </c>
    </row>
    <row r="48" spans="1:9" ht="30" x14ac:dyDescent="0.25">
      <c r="A48" s="42" t="s">
        <v>1163</v>
      </c>
      <c r="B48" s="40" t="s">
        <v>1262</v>
      </c>
      <c r="C48" s="41" t="s">
        <v>1263</v>
      </c>
      <c r="D48" s="1"/>
      <c r="E48" s="160"/>
      <c r="F48" s="160"/>
      <c r="G48" s="47">
        <v>0</v>
      </c>
      <c r="H48" s="47">
        <v>513475</v>
      </c>
      <c r="I48" s="54">
        <f t="shared" si="0"/>
        <v>513475</v>
      </c>
    </row>
    <row r="49" spans="1:9" ht="30" x14ac:dyDescent="0.25">
      <c r="A49" s="42" t="s">
        <v>1164</v>
      </c>
      <c r="B49" s="40" t="s">
        <v>1264</v>
      </c>
      <c r="C49" s="41" t="s">
        <v>1265</v>
      </c>
      <c r="D49" s="1"/>
      <c r="E49" s="160"/>
      <c r="F49" s="160"/>
      <c r="G49" s="47">
        <v>0</v>
      </c>
      <c r="H49" s="47">
        <v>2000000</v>
      </c>
      <c r="I49" s="54">
        <f t="shared" si="0"/>
        <v>2000000</v>
      </c>
    </row>
    <row r="50" spans="1:9" ht="45" x14ac:dyDescent="0.25">
      <c r="A50" s="42" t="s">
        <v>1165</v>
      </c>
      <c r="B50" s="40" t="s">
        <v>1266</v>
      </c>
      <c r="C50" s="41" t="s">
        <v>1267</v>
      </c>
      <c r="D50" s="1"/>
      <c r="E50" s="160"/>
      <c r="F50" s="160"/>
      <c r="G50" s="47">
        <v>0</v>
      </c>
      <c r="H50" s="47">
        <v>696795</v>
      </c>
      <c r="I50" s="54">
        <f t="shared" si="0"/>
        <v>696795</v>
      </c>
    </row>
    <row r="51" spans="1:9" ht="30" x14ac:dyDescent="0.25">
      <c r="A51" s="42" t="s">
        <v>1166</v>
      </c>
      <c r="B51" s="40" t="s">
        <v>1268</v>
      </c>
      <c r="C51" s="41" t="s">
        <v>1269</v>
      </c>
      <c r="D51" s="1"/>
      <c r="E51" s="160"/>
      <c r="F51" s="160"/>
      <c r="G51" s="47">
        <v>0</v>
      </c>
      <c r="H51" s="47">
        <v>669300</v>
      </c>
      <c r="I51" s="54">
        <f t="shared" si="0"/>
        <v>669300</v>
      </c>
    </row>
    <row r="52" spans="1:9" ht="30" x14ac:dyDescent="0.25">
      <c r="A52" s="42" t="s">
        <v>1167</v>
      </c>
      <c r="B52" s="40" t="s">
        <v>1270</v>
      </c>
      <c r="C52" s="41" t="s">
        <v>1271</v>
      </c>
      <c r="D52" s="1"/>
      <c r="E52" s="160"/>
      <c r="F52" s="160"/>
      <c r="G52" s="47">
        <v>0</v>
      </c>
      <c r="H52" s="47">
        <v>849850</v>
      </c>
      <c r="I52" s="54">
        <f t="shared" si="0"/>
        <v>849850</v>
      </c>
    </row>
    <row r="53" spans="1:9" ht="60" x14ac:dyDescent="0.25">
      <c r="A53" s="42" t="s">
        <v>1168</v>
      </c>
      <c r="B53" s="40" t="s">
        <v>1272</v>
      </c>
      <c r="C53" s="41" t="s">
        <v>1273</v>
      </c>
      <c r="D53" s="1"/>
      <c r="E53" s="160"/>
      <c r="F53" s="160"/>
      <c r="G53" s="47">
        <v>0</v>
      </c>
      <c r="H53" s="47">
        <v>1819531</v>
      </c>
      <c r="I53" s="54">
        <f t="shared" si="0"/>
        <v>1819531</v>
      </c>
    </row>
    <row r="54" spans="1:9" ht="45" x14ac:dyDescent="0.25">
      <c r="A54" s="42" t="s">
        <v>1169</v>
      </c>
      <c r="B54" s="40" t="s">
        <v>1274</v>
      </c>
      <c r="C54" s="41" t="s">
        <v>1275</v>
      </c>
      <c r="D54" s="1"/>
      <c r="E54" s="160"/>
      <c r="F54" s="160"/>
      <c r="G54" s="47">
        <v>0</v>
      </c>
      <c r="H54" s="47">
        <v>1143614</v>
      </c>
      <c r="I54" s="54">
        <f t="shared" si="0"/>
        <v>1143614</v>
      </c>
    </row>
    <row r="55" spans="1:9" ht="30" x14ac:dyDescent="0.25">
      <c r="A55" s="42" t="s">
        <v>1170</v>
      </c>
      <c r="B55" s="40" t="s">
        <v>1276</v>
      </c>
      <c r="C55" s="41" t="s">
        <v>1277</v>
      </c>
      <c r="D55" s="1"/>
      <c r="E55" s="160"/>
      <c r="F55" s="160"/>
      <c r="G55" s="47">
        <v>0</v>
      </c>
      <c r="H55" s="47">
        <v>1063854</v>
      </c>
      <c r="I55" s="54">
        <f t="shared" si="0"/>
        <v>1063854</v>
      </c>
    </row>
    <row r="56" spans="1:9" ht="45" x14ac:dyDescent="0.25">
      <c r="A56" s="42" t="s">
        <v>1171</v>
      </c>
      <c r="B56" s="40" t="s">
        <v>1278</v>
      </c>
      <c r="C56" s="41" t="s">
        <v>1279</v>
      </c>
      <c r="D56" s="1"/>
      <c r="E56" s="160"/>
      <c r="F56" s="160"/>
      <c r="G56" s="47">
        <v>0</v>
      </c>
      <c r="H56" s="47">
        <v>1192205</v>
      </c>
      <c r="I56" s="54">
        <f t="shared" si="0"/>
        <v>1192205</v>
      </c>
    </row>
    <row r="57" spans="1:9" ht="45" x14ac:dyDescent="0.25">
      <c r="A57" s="42" t="s">
        <v>1172</v>
      </c>
      <c r="B57" s="40" t="s">
        <v>1280</v>
      </c>
      <c r="C57" s="41" t="s">
        <v>1281</v>
      </c>
      <c r="D57" s="1"/>
      <c r="E57" s="160"/>
      <c r="F57" s="160"/>
      <c r="G57" s="47">
        <v>0</v>
      </c>
      <c r="H57" s="47">
        <v>1145285</v>
      </c>
      <c r="I57" s="54">
        <f t="shared" si="0"/>
        <v>1145285</v>
      </c>
    </row>
    <row r="58" spans="1:9" ht="30" x14ac:dyDescent="0.25">
      <c r="A58" s="42" t="s">
        <v>1173</v>
      </c>
      <c r="B58" s="40" t="s">
        <v>1282</v>
      </c>
      <c r="C58" s="41" t="s">
        <v>1283</v>
      </c>
      <c r="D58" s="1"/>
      <c r="E58" s="160"/>
      <c r="F58" s="160"/>
      <c r="G58" s="47">
        <v>0</v>
      </c>
      <c r="H58" s="47">
        <v>162763</v>
      </c>
      <c r="I58" s="54">
        <f t="shared" si="0"/>
        <v>162763</v>
      </c>
    </row>
    <row r="59" spans="1:9" ht="45" x14ac:dyDescent="0.25">
      <c r="A59" s="42" t="s">
        <v>1174</v>
      </c>
      <c r="B59" s="40" t="s">
        <v>1284</v>
      </c>
      <c r="C59" s="41" t="s">
        <v>1285</v>
      </c>
      <c r="D59" s="1"/>
      <c r="E59" s="160"/>
      <c r="F59" s="160"/>
      <c r="G59" s="47">
        <v>0</v>
      </c>
      <c r="H59" s="47">
        <v>508936</v>
      </c>
      <c r="I59" s="54">
        <f t="shared" si="0"/>
        <v>508936</v>
      </c>
    </row>
    <row r="60" spans="1:9" ht="30" x14ac:dyDescent="0.25">
      <c r="A60" s="42" t="s">
        <v>1175</v>
      </c>
      <c r="B60" s="40" t="s">
        <v>1286</v>
      </c>
      <c r="C60" s="41" t="s">
        <v>1287</v>
      </c>
      <c r="D60" s="1"/>
      <c r="E60" s="160"/>
      <c r="F60" s="160"/>
      <c r="G60" s="47">
        <v>0</v>
      </c>
      <c r="H60" s="47">
        <v>480300</v>
      </c>
      <c r="I60" s="54">
        <f t="shared" si="0"/>
        <v>480300</v>
      </c>
    </row>
    <row r="61" spans="1:9" ht="45" x14ac:dyDescent="0.25">
      <c r="A61" s="42" t="s">
        <v>1176</v>
      </c>
      <c r="B61" s="40" t="s">
        <v>1288</v>
      </c>
      <c r="C61" s="41" t="s">
        <v>1289</v>
      </c>
      <c r="D61" s="1"/>
      <c r="E61" s="160"/>
      <c r="F61" s="160"/>
      <c r="G61" s="47">
        <v>0</v>
      </c>
      <c r="H61" s="47">
        <v>1699763</v>
      </c>
      <c r="I61" s="54">
        <f t="shared" si="0"/>
        <v>1699763</v>
      </c>
    </row>
    <row r="62" spans="1:9" ht="45" x14ac:dyDescent="0.25">
      <c r="A62" s="42" t="s">
        <v>1177</v>
      </c>
      <c r="B62" s="40" t="s">
        <v>1290</v>
      </c>
      <c r="C62" s="41" t="s">
        <v>1291</v>
      </c>
      <c r="D62" s="1"/>
      <c r="E62" s="160"/>
      <c r="F62" s="160"/>
      <c r="G62" s="47">
        <v>0</v>
      </c>
      <c r="H62" s="47">
        <v>424350</v>
      </c>
      <c r="I62" s="54">
        <f t="shared" si="0"/>
        <v>424350</v>
      </c>
    </row>
    <row r="63" spans="1:9" ht="45" x14ac:dyDescent="0.25">
      <c r="A63" s="42" t="s">
        <v>1178</v>
      </c>
      <c r="B63" s="40" t="s">
        <v>1292</v>
      </c>
      <c r="C63" s="41" t="s">
        <v>1293</v>
      </c>
      <c r="D63" s="1"/>
      <c r="E63" s="160"/>
      <c r="F63" s="160"/>
      <c r="G63" s="47">
        <v>0</v>
      </c>
      <c r="H63" s="47">
        <v>367470</v>
      </c>
      <c r="I63" s="54">
        <f t="shared" si="0"/>
        <v>367470</v>
      </c>
    </row>
    <row r="64" spans="1:9" ht="45" x14ac:dyDescent="0.25">
      <c r="A64" s="42" t="s">
        <v>1179</v>
      </c>
      <c r="B64" s="40" t="s">
        <v>1294</v>
      </c>
      <c r="C64" s="41" t="s">
        <v>1295</v>
      </c>
      <c r="D64" s="1"/>
      <c r="E64" s="160"/>
      <c r="F64" s="160"/>
      <c r="G64" s="47">
        <v>0</v>
      </c>
      <c r="H64" s="47">
        <v>369752</v>
      </c>
      <c r="I64" s="54">
        <f t="shared" si="0"/>
        <v>369752</v>
      </c>
    </row>
    <row r="65" spans="1:9" x14ac:dyDescent="0.25">
      <c r="A65" s="161"/>
      <c r="B65" s="20"/>
      <c r="C65" s="9"/>
      <c r="D65" s="8"/>
      <c r="E65" s="162"/>
      <c r="F65" s="162"/>
      <c r="G65" s="161"/>
      <c r="H65" s="161"/>
      <c r="I65" s="54">
        <f t="shared" ref="I65" si="1">SUM(D65:H65)</f>
        <v>0</v>
      </c>
    </row>
    <row r="66" spans="1:9" x14ac:dyDescent="0.25">
      <c r="A66" s="163" t="s">
        <v>23</v>
      </c>
      <c r="B66" s="28"/>
      <c r="C66" s="29"/>
      <c r="D66" s="30">
        <f t="shared" ref="D66:I66" si="2">SUM(D6:D65)</f>
        <v>0</v>
      </c>
      <c r="E66" s="30">
        <f t="shared" si="2"/>
        <v>0</v>
      </c>
      <c r="F66" s="30">
        <f t="shared" si="2"/>
        <v>0</v>
      </c>
      <c r="G66" s="30">
        <f t="shared" si="2"/>
        <v>11890307.73</v>
      </c>
      <c r="H66" s="30">
        <f t="shared" si="2"/>
        <v>39386114.769999996</v>
      </c>
      <c r="I66" s="30">
        <f t="shared" si="2"/>
        <v>51276422.5</v>
      </c>
    </row>
    <row r="67" spans="1:9" x14ac:dyDescent="0.25">
      <c r="B67" s="17"/>
      <c r="C67" s="17"/>
      <c r="D67" s="18"/>
      <c r="E67" s="16"/>
      <c r="F67" s="16"/>
      <c r="G67" s="16"/>
    </row>
    <row r="68" spans="1:9" x14ac:dyDescent="0.25">
      <c r="A68" s="15" t="s">
        <v>3</v>
      </c>
      <c r="B68" s="15"/>
      <c r="C68" s="13"/>
      <c r="D68" s="13"/>
    </row>
    <row r="69" spans="1:9" ht="15.75" customHeight="1" x14ac:dyDescent="0.25">
      <c r="A69" s="198" t="s">
        <v>4</v>
      </c>
      <c r="B69" s="198"/>
      <c r="C69" s="198"/>
      <c r="D69" s="198"/>
    </row>
    <row r="70" spans="1:9" x14ac:dyDescent="0.25">
      <c r="B70" s="13"/>
      <c r="C70" s="13"/>
      <c r="D70" s="12"/>
    </row>
    <row r="71" spans="1:9" ht="15.75" customHeight="1" x14ac:dyDescent="0.25">
      <c r="A71" s="199" t="s">
        <v>2</v>
      </c>
      <c r="B71" s="199"/>
      <c r="C71" s="199"/>
      <c r="D71" s="14"/>
    </row>
    <row r="72" spans="1:9" x14ac:dyDescent="0.25">
      <c r="A72" s="200" t="s">
        <v>5</v>
      </c>
      <c r="B72" s="200"/>
      <c r="C72" s="200"/>
      <c r="D72" s="14"/>
    </row>
    <row r="73" spans="1:9" x14ac:dyDescent="0.25">
      <c r="A73" s="200" t="s">
        <v>6</v>
      </c>
      <c r="B73" s="200"/>
      <c r="C73" s="200"/>
      <c r="D73" s="14"/>
    </row>
    <row r="74" spans="1:9" x14ac:dyDescent="0.25">
      <c r="A74" s="200" t="s">
        <v>7</v>
      </c>
      <c r="B74" s="200"/>
      <c r="C74" s="200"/>
      <c r="D74" s="14"/>
    </row>
    <row r="75" spans="1:9" x14ac:dyDescent="0.25">
      <c r="A75" s="200" t="s">
        <v>8</v>
      </c>
      <c r="B75" s="200"/>
      <c r="C75" s="200"/>
      <c r="D75" s="14"/>
    </row>
    <row r="77" spans="1:9" ht="15.75" customHeight="1" x14ac:dyDescent="0.25">
      <c r="A77" s="198" t="s">
        <v>16</v>
      </c>
      <c r="B77" s="198"/>
      <c r="C77" s="198"/>
      <c r="D77" s="198"/>
    </row>
  </sheetData>
  <mergeCells count="7">
    <mergeCell ref="A77:D77"/>
    <mergeCell ref="A69:D69"/>
    <mergeCell ref="A71:C71"/>
    <mergeCell ref="A72:C72"/>
    <mergeCell ref="A73:C73"/>
    <mergeCell ref="A74:C74"/>
    <mergeCell ref="A75:C75"/>
  </mergeCells>
  <pageMargins left="0.7" right="0.7" top="0.78740157499999996" bottom="0.78740157499999996" header="0.3" footer="0.3"/>
  <pageSetup paperSize="9" scale="8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3"/>
  <sheetViews>
    <sheetView workbookViewId="0">
      <selection activeCell="F352" sqref="F352"/>
    </sheetView>
  </sheetViews>
  <sheetFormatPr defaultRowHeight="15.75" x14ac:dyDescent="0.25"/>
  <cols>
    <col min="1" max="1" width="20.5" customWidth="1"/>
    <col min="2" max="2" width="10.5" customWidth="1"/>
    <col min="3" max="3" width="36.375" customWidth="1"/>
    <col min="4" max="4" width="16.5" customWidth="1"/>
    <col min="5" max="5" width="13.5" bestFit="1" customWidth="1"/>
    <col min="6" max="8" width="13.125" customWidth="1"/>
    <col min="9" max="9" width="13.5" bestFit="1" customWidth="1"/>
    <col min="12" max="12" width="11.375" bestFit="1" customWidth="1"/>
  </cols>
  <sheetData>
    <row r="1" spans="1:9" x14ac:dyDescent="0.25">
      <c r="A1" t="s">
        <v>24</v>
      </c>
    </row>
    <row r="3" spans="1:9" ht="37.5" x14ac:dyDescent="0.3">
      <c r="B3" s="4" t="s">
        <v>9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23" t="s">
        <v>10</v>
      </c>
      <c r="B5" s="24" t="s">
        <v>0</v>
      </c>
      <c r="C5" s="25" t="s">
        <v>1</v>
      </c>
      <c r="D5" s="24" t="s">
        <v>11</v>
      </c>
      <c r="E5" s="24" t="s">
        <v>12</v>
      </c>
      <c r="F5" s="24" t="s">
        <v>13</v>
      </c>
      <c r="G5" s="24" t="s">
        <v>14</v>
      </c>
      <c r="H5" s="26" t="s">
        <v>15</v>
      </c>
      <c r="I5" s="31" t="s">
        <v>21</v>
      </c>
    </row>
    <row r="6" spans="1:9" x14ac:dyDescent="0.25">
      <c r="A6" s="22" t="s">
        <v>22</v>
      </c>
      <c r="B6" s="64"/>
      <c r="C6" s="64"/>
      <c r="D6" s="65"/>
      <c r="E6" s="63">
        <v>0</v>
      </c>
      <c r="F6" s="63">
        <v>0</v>
      </c>
      <c r="G6" s="63">
        <v>0</v>
      </c>
      <c r="H6" s="63">
        <v>0</v>
      </c>
      <c r="I6" s="63">
        <f>SUM(D6:H6)</f>
        <v>0</v>
      </c>
    </row>
    <row r="7" spans="1:9" ht="30" x14ac:dyDescent="0.25">
      <c r="A7" s="166" t="s">
        <v>2377</v>
      </c>
      <c r="B7" s="166" t="s">
        <v>2378</v>
      </c>
      <c r="C7" s="167" t="s">
        <v>2379</v>
      </c>
      <c r="D7" s="156">
        <v>29554</v>
      </c>
      <c r="E7" s="156">
        <v>0</v>
      </c>
      <c r="F7" s="156">
        <v>0</v>
      </c>
      <c r="G7" s="156">
        <v>0</v>
      </c>
      <c r="H7" s="156">
        <v>0</v>
      </c>
      <c r="I7" s="156">
        <f t="shared" ref="I7:I12" si="0">SUM(D7:H7)</f>
        <v>29554</v>
      </c>
    </row>
    <row r="8" spans="1:9" ht="30" x14ac:dyDescent="0.25">
      <c r="A8" s="166" t="s">
        <v>2380</v>
      </c>
      <c r="B8" s="166" t="s">
        <v>2378</v>
      </c>
      <c r="C8" s="167" t="s">
        <v>2379</v>
      </c>
      <c r="D8" s="156">
        <v>384448</v>
      </c>
      <c r="E8" s="156">
        <v>0</v>
      </c>
      <c r="F8" s="156">
        <v>0</v>
      </c>
      <c r="G8" s="156">
        <v>0</v>
      </c>
      <c r="H8" s="156">
        <v>0</v>
      </c>
      <c r="I8" s="156">
        <f t="shared" si="0"/>
        <v>384448</v>
      </c>
    </row>
    <row r="9" spans="1:9" ht="30" x14ac:dyDescent="0.25">
      <c r="A9" s="166" t="s">
        <v>2381</v>
      </c>
      <c r="B9" s="166" t="s">
        <v>2382</v>
      </c>
      <c r="C9" s="167" t="s">
        <v>2383</v>
      </c>
      <c r="D9" s="156">
        <v>37578</v>
      </c>
      <c r="E9" s="156">
        <v>0</v>
      </c>
      <c r="F9" s="156">
        <v>0</v>
      </c>
      <c r="G9" s="156">
        <v>0</v>
      </c>
      <c r="H9" s="156">
        <v>0</v>
      </c>
      <c r="I9" s="156">
        <f t="shared" si="0"/>
        <v>37578</v>
      </c>
    </row>
    <row r="10" spans="1:9" ht="30" x14ac:dyDescent="0.25">
      <c r="A10" s="166" t="s">
        <v>2384</v>
      </c>
      <c r="B10" s="166" t="s">
        <v>2382</v>
      </c>
      <c r="C10" s="167" t="s">
        <v>2383</v>
      </c>
      <c r="D10" s="156">
        <v>488522</v>
      </c>
      <c r="E10" s="156">
        <v>0</v>
      </c>
      <c r="F10" s="156">
        <v>0</v>
      </c>
      <c r="G10" s="156">
        <v>0</v>
      </c>
      <c r="H10" s="156">
        <v>0</v>
      </c>
      <c r="I10" s="156">
        <f t="shared" si="0"/>
        <v>488522</v>
      </c>
    </row>
    <row r="11" spans="1:9" ht="30" x14ac:dyDescent="0.25">
      <c r="A11" s="166" t="s">
        <v>2385</v>
      </c>
      <c r="B11" s="166" t="s">
        <v>1307</v>
      </c>
      <c r="C11" s="167" t="s">
        <v>1308</v>
      </c>
      <c r="D11" s="156">
        <v>6646655</v>
      </c>
      <c r="E11" s="156">
        <v>0</v>
      </c>
      <c r="F11" s="156">
        <v>0</v>
      </c>
      <c r="G11" s="156">
        <v>0</v>
      </c>
      <c r="H11" s="156">
        <v>0</v>
      </c>
      <c r="I11" s="156">
        <f t="shared" si="0"/>
        <v>6646655</v>
      </c>
    </row>
    <row r="12" spans="1:9" ht="30" x14ac:dyDescent="0.25">
      <c r="A12" s="166" t="s">
        <v>2386</v>
      </c>
      <c r="B12" s="166" t="s">
        <v>1307</v>
      </c>
      <c r="C12" s="167" t="s">
        <v>1308</v>
      </c>
      <c r="D12" s="156">
        <v>511280</v>
      </c>
      <c r="E12" s="156">
        <v>0</v>
      </c>
      <c r="F12" s="156">
        <v>0</v>
      </c>
      <c r="G12" s="156">
        <v>0</v>
      </c>
      <c r="H12" s="156">
        <v>0</v>
      </c>
      <c r="I12" s="156">
        <f t="shared" si="0"/>
        <v>511280</v>
      </c>
    </row>
    <row r="13" spans="1:9" x14ac:dyDescent="0.25">
      <c r="A13" s="166" t="s">
        <v>1576</v>
      </c>
      <c r="B13" s="166" t="s">
        <v>124</v>
      </c>
      <c r="C13" s="167" t="s">
        <v>125</v>
      </c>
      <c r="D13" s="156">
        <v>366838</v>
      </c>
      <c r="E13" s="156">
        <v>63620</v>
      </c>
      <c r="F13" s="156">
        <v>0</v>
      </c>
      <c r="G13" s="156">
        <v>0</v>
      </c>
      <c r="H13" s="156">
        <v>0</v>
      </c>
      <c r="I13" s="156">
        <f t="shared" ref="I13:I76" si="1">SUM(D13:H13)</f>
        <v>430458</v>
      </c>
    </row>
    <row r="14" spans="1:9" x14ac:dyDescent="0.25">
      <c r="A14" s="166" t="s">
        <v>1577</v>
      </c>
      <c r="B14" s="166" t="s">
        <v>124</v>
      </c>
      <c r="C14" s="167" t="s">
        <v>125</v>
      </c>
      <c r="D14" s="156">
        <v>4768949</v>
      </c>
      <c r="E14" s="156">
        <v>827087</v>
      </c>
      <c r="F14" s="156">
        <v>0</v>
      </c>
      <c r="G14" s="156">
        <v>0</v>
      </c>
      <c r="H14" s="156">
        <v>0</v>
      </c>
      <c r="I14" s="156">
        <f t="shared" si="1"/>
        <v>5596036</v>
      </c>
    </row>
    <row r="15" spans="1:9" x14ac:dyDescent="0.25">
      <c r="A15" s="166" t="s">
        <v>1578</v>
      </c>
      <c r="B15" s="166" t="s">
        <v>1579</v>
      </c>
      <c r="C15" s="167" t="s">
        <v>1580</v>
      </c>
      <c r="D15" s="156">
        <v>541765</v>
      </c>
      <c r="E15" s="156">
        <v>195107</v>
      </c>
      <c r="F15" s="156">
        <v>0</v>
      </c>
      <c r="G15" s="156">
        <v>0</v>
      </c>
      <c r="H15" s="156">
        <v>0</v>
      </c>
      <c r="I15" s="156">
        <f t="shared" si="1"/>
        <v>736872</v>
      </c>
    </row>
    <row r="16" spans="1:9" x14ac:dyDescent="0.25">
      <c r="A16" s="166" t="s">
        <v>1581</v>
      </c>
      <c r="B16" s="166" t="s">
        <v>1579</v>
      </c>
      <c r="C16" s="167" t="s">
        <v>1580</v>
      </c>
      <c r="D16" s="156">
        <v>7042987</v>
      </c>
      <c r="E16" s="156">
        <v>2536402</v>
      </c>
      <c r="F16" s="156">
        <v>0</v>
      </c>
      <c r="G16" s="156">
        <v>0</v>
      </c>
      <c r="H16" s="156">
        <v>0</v>
      </c>
      <c r="I16" s="156">
        <f t="shared" si="1"/>
        <v>9579389</v>
      </c>
    </row>
    <row r="17" spans="1:9" x14ac:dyDescent="0.25">
      <c r="A17" s="166" t="s">
        <v>2387</v>
      </c>
      <c r="B17" s="166" t="s">
        <v>2388</v>
      </c>
      <c r="C17" s="167" t="s">
        <v>2389</v>
      </c>
      <c r="D17" s="156">
        <v>488396</v>
      </c>
      <c r="E17" s="156">
        <v>0</v>
      </c>
      <c r="F17" s="156">
        <v>0</v>
      </c>
      <c r="G17" s="156">
        <v>0</v>
      </c>
      <c r="H17" s="156">
        <v>0</v>
      </c>
      <c r="I17" s="156">
        <f t="shared" si="1"/>
        <v>488396</v>
      </c>
    </row>
    <row r="18" spans="1:9" x14ac:dyDescent="0.25">
      <c r="A18" s="166" t="s">
        <v>2390</v>
      </c>
      <c r="B18" s="166" t="s">
        <v>2388</v>
      </c>
      <c r="C18" s="167" t="s">
        <v>2389</v>
      </c>
      <c r="D18" s="156">
        <v>6349226</v>
      </c>
      <c r="E18" s="156">
        <v>0</v>
      </c>
      <c r="F18" s="156">
        <v>0</v>
      </c>
      <c r="G18" s="156">
        <v>0</v>
      </c>
      <c r="H18" s="156">
        <v>0</v>
      </c>
      <c r="I18" s="156">
        <f t="shared" si="1"/>
        <v>6349226</v>
      </c>
    </row>
    <row r="19" spans="1:9" x14ac:dyDescent="0.25">
      <c r="A19" s="166" t="s">
        <v>1496</v>
      </c>
      <c r="B19" s="166" t="s">
        <v>25</v>
      </c>
      <c r="C19" s="167" t="s">
        <v>26</v>
      </c>
      <c r="D19" s="156">
        <v>685279</v>
      </c>
      <c r="E19" s="156">
        <v>112289.38</v>
      </c>
      <c r="F19" s="156">
        <v>0</v>
      </c>
      <c r="G19" s="156">
        <v>0</v>
      </c>
      <c r="H19" s="156">
        <v>0</v>
      </c>
      <c r="I19" s="156">
        <f t="shared" si="1"/>
        <v>797568.38</v>
      </c>
    </row>
    <row r="20" spans="1:9" x14ac:dyDescent="0.25">
      <c r="A20" s="166" t="s">
        <v>1497</v>
      </c>
      <c r="B20" s="166" t="s">
        <v>25</v>
      </c>
      <c r="C20" s="167" t="s">
        <v>26</v>
      </c>
      <c r="D20" s="156">
        <v>8908673</v>
      </c>
      <c r="E20" s="156">
        <v>1459770.96</v>
      </c>
      <c r="F20" s="156">
        <v>0</v>
      </c>
      <c r="G20" s="156">
        <v>0</v>
      </c>
      <c r="H20" s="156">
        <v>0</v>
      </c>
      <c r="I20" s="156">
        <f t="shared" si="1"/>
        <v>10368443.960000001</v>
      </c>
    </row>
    <row r="21" spans="1:9" x14ac:dyDescent="0.25">
      <c r="A21" s="166" t="s">
        <v>1414</v>
      </c>
      <c r="B21" s="166" t="s">
        <v>1413</v>
      </c>
      <c r="C21" s="167" t="s">
        <v>1415</v>
      </c>
      <c r="D21" s="156">
        <v>26636122</v>
      </c>
      <c r="E21" s="156">
        <v>187424963.42000002</v>
      </c>
      <c r="F21" s="156">
        <v>133519257.42</v>
      </c>
      <c r="G21" s="156">
        <v>0</v>
      </c>
      <c r="H21" s="156">
        <v>0</v>
      </c>
      <c r="I21" s="156">
        <f t="shared" si="1"/>
        <v>347580342.84000003</v>
      </c>
    </row>
    <row r="22" spans="1:9" x14ac:dyDescent="0.25">
      <c r="A22" s="166" t="s">
        <v>1304</v>
      </c>
      <c r="B22" s="166" t="s">
        <v>1315</v>
      </c>
      <c r="C22" s="167" t="s">
        <v>1316</v>
      </c>
      <c r="D22" s="156">
        <v>3290760</v>
      </c>
      <c r="E22" s="156">
        <v>0</v>
      </c>
      <c r="F22" s="156">
        <v>0</v>
      </c>
      <c r="G22" s="156">
        <v>0</v>
      </c>
      <c r="H22" s="156">
        <v>0</v>
      </c>
      <c r="I22" s="156">
        <f t="shared" si="1"/>
        <v>3290760</v>
      </c>
    </row>
    <row r="23" spans="1:9" ht="30" x14ac:dyDescent="0.25">
      <c r="A23" s="166" t="s">
        <v>1490</v>
      </c>
      <c r="B23" s="166" t="s">
        <v>1491</v>
      </c>
      <c r="C23" s="167" t="s">
        <v>1492</v>
      </c>
      <c r="D23" s="156">
        <v>1272152</v>
      </c>
      <c r="E23" s="156">
        <v>49752291</v>
      </c>
      <c r="F23" s="156">
        <v>3953338</v>
      </c>
      <c r="G23" s="156">
        <v>0</v>
      </c>
      <c r="H23" s="156">
        <v>0</v>
      </c>
      <c r="I23" s="156">
        <f t="shared" si="1"/>
        <v>54977781</v>
      </c>
    </row>
    <row r="24" spans="1:9" ht="30" x14ac:dyDescent="0.25">
      <c r="A24" s="166" t="s">
        <v>1487</v>
      </c>
      <c r="B24" s="166" t="s">
        <v>1488</v>
      </c>
      <c r="C24" s="167" t="s">
        <v>1489</v>
      </c>
      <c r="D24" s="156">
        <v>19711955</v>
      </c>
      <c r="E24" s="156">
        <v>56265347.589999996</v>
      </c>
      <c r="F24" s="156">
        <v>142957420.71000001</v>
      </c>
      <c r="G24" s="156">
        <v>0</v>
      </c>
      <c r="H24" s="156">
        <v>0</v>
      </c>
      <c r="I24" s="156">
        <f t="shared" si="1"/>
        <v>218934723.30000001</v>
      </c>
    </row>
    <row r="25" spans="1:9" ht="30" x14ac:dyDescent="0.25">
      <c r="A25" s="166" t="s">
        <v>1585</v>
      </c>
      <c r="B25" s="166" t="s">
        <v>1586</v>
      </c>
      <c r="C25" s="167" t="s">
        <v>1587</v>
      </c>
      <c r="D25" s="156">
        <v>494082</v>
      </c>
      <c r="E25" s="156">
        <v>0</v>
      </c>
      <c r="F25" s="156">
        <v>0</v>
      </c>
      <c r="G25" s="156">
        <v>0</v>
      </c>
      <c r="H25" s="156">
        <v>0</v>
      </c>
      <c r="I25" s="156">
        <f t="shared" si="1"/>
        <v>494082</v>
      </c>
    </row>
    <row r="26" spans="1:9" ht="30" x14ac:dyDescent="0.25">
      <c r="A26" s="166" t="s">
        <v>1481</v>
      </c>
      <c r="B26" s="166" t="s">
        <v>1482</v>
      </c>
      <c r="C26" s="167" t="s">
        <v>1483</v>
      </c>
      <c r="D26" s="156">
        <v>300250</v>
      </c>
      <c r="E26" s="156">
        <v>93868033</v>
      </c>
      <c r="F26" s="156">
        <v>96869254</v>
      </c>
      <c r="G26" s="156">
        <v>0</v>
      </c>
      <c r="H26" s="156">
        <v>0</v>
      </c>
      <c r="I26" s="156">
        <f t="shared" si="1"/>
        <v>191037537</v>
      </c>
    </row>
    <row r="27" spans="1:9" x14ac:dyDescent="0.25">
      <c r="A27" s="166" t="s">
        <v>1493</v>
      </c>
      <c r="B27" s="166" t="s">
        <v>1494</v>
      </c>
      <c r="C27" s="167" t="s">
        <v>1495</v>
      </c>
      <c r="D27" s="156">
        <v>4870574</v>
      </c>
      <c r="E27" s="156">
        <v>47704736</v>
      </c>
      <c r="F27" s="156">
        <v>109626069</v>
      </c>
      <c r="G27" s="156">
        <v>0</v>
      </c>
      <c r="H27" s="156">
        <v>0</v>
      </c>
      <c r="I27" s="156">
        <f t="shared" si="1"/>
        <v>162201379</v>
      </c>
    </row>
    <row r="28" spans="1:9" ht="30" x14ac:dyDescent="0.25">
      <c r="A28" s="166" t="s">
        <v>2391</v>
      </c>
      <c r="B28" s="166" t="s">
        <v>2392</v>
      </c>
      <c r="C28" s="167" t="s">
        <v>2393</v>
      </c>
      <c r="D28" s="156">
        <v>198000</v>
      </c>
      <c r="E28" s="156">
        <v>0</v>
      </c>
      <c r="F28" s="156">
        <v>0</v>
      </c>
      <c r="G28" s="156">
        <v>0</v>
      </c>
      <c r="H28" s="156">
        <v>0</v>
      </c>
      <c r="I28" s="156">
        <f t="shared" si="1"/>
        <v>198000</v>
      </c>
    </row>
    <row r="29" spans="1:9" x14ac:dyDescent="0.25">
      <c r="A29" s="166" t="s">
        <v>2394</v>
      </c>
      <c r="B29" s="166" t="s">
        <v>2395</v>
      </c>
      <c r="C29" s="167" t="s">
        <v>2396</v>
      </c>
      <c r="D29" s="156">
        <v>293846</v>
      </c>
      <c r="E29" s="156">
        <v>0</v>
      </c>
      <c r="F29" s="156">
        <v>0</v>
      </c>
      <c r="G29" s="156">
        <v>0</v>
      </c>
      <c r="H29" s="156">
        <v>0</v>
      </c>
      <c r="I29" s="156">
        <f t="shared" si="1"/>
        <v>293846</v>
      </c>
    </row>
    <row r="30" spans="1:9" ht="30" x14ac:dyDescent="0.25">
      <c r="A30" s="166" t="s">
        <v>2397</v>
      </c>
      <c r="B30" s="166" t="s">
        <v>2398</v>
      </c>
      <c r="C30" s="167" t="s">
        <v>2399</v>
      </c>
      <c r="D30" s="156">
        <v>117141</v>
      </c>
      <c r="E30" s="156">
        <v>0</v>
      </c>
      <c r="F30" s="156">
        <v>0</v>
      </c>
      <c r="G30" s="156">
        <v>0</v>
      </c>
      <c r="H30" s="156">
        <v>0</v>
      </c>
      <c r="I30" s="156">
        <f t="shared" si="1"/>
        <v>117141</v>
      </c>
    </row>
    <row r="31" spans="1:9" x14ac:dyDescent="0.25">
      <c r="A31" s="166" t="s">
        <v>1546</v>
      </c>
      <c r="B31" s="166" t="s">
        <v>1548</v>
      </c>
      <c r="C31" s="167" t="s">
        <v>1549</v>
      </c>
      <c r="D31" s="156">
        <v>745178</v>
      </c>
      <c r="E31" s="156">
        <v>32814</v>
      </c>
      <c r="F31" s="156">
        <v>0</v>
      </c>
      <c r="G31" s="156">
        <v>0</v>
      </c>
      <c r="H31" s="156">
        <v>0</v>
      </c>
      <c r="I31" s="156">
        <f t="shared" si="1"/>
        <v>777992</v>
      </c>
    </row>
    <row r="32" spans="1:9" ht="30" x14ac:dyDescent="0.25">
      <c r="A32" s="166" t="s">
        <v>2400</v>
      </c>
      <c r="B32" s="166" t="s">
        <v>2401</v>
      </c>
      <c r="C32" s="167" t="s">
        <v>2402</v>
      </c>
      <c r="D32" s="156">
        <v>641690</v>
      </c>
      <c r="E32" s="156">
        <v>0</v>
      </c>
      <c r="F32" s="156">
        <v>0</v>
      </c>
      <c r="G32" s="156">
        <v>0</v>
      </c>
      <c r="H32" s="156">
        <v>0</v>
      </c>
      <c r="I32" s="156">
        <f t="shared" si="1"/>
        <v>641690</v>
      </c>
    </row>
    <row r="33" spans="1:9" ht="30" x14ac:dyDescent="0.25">
      <c r="A33" s="166" t="s">
        <v>2403</v>
      </c>
      <c r="B33" s="166" t="s">
        <v>2404</v>
      </c>
      <c r="C33" s="167" t="s">
        <v>2405</v>
      </c>
      <c r="D33" s="156">
        <v>274845</v>
      </c>
      <c r="E33" s="156">
        <v>0</v>
      </c>
      <c r="F33" s="156">
        <v>0</v>
      </c>
      <c r="G33" s="156">
        <v>0</v>
      </c>
      <c r="H33" s="156">
        <v>0</v>
      </c>
      <c r="I33" s="156">
        <f t="shared" si="1"/>
        <v>274845</v>
      </c>
    </row>
    <row r="34" spans="1:9" ht="30" x14ac:dyDescent="0.25">
      <c r="A34" s="166" t="s">
        <v>2406</v>
      </c>
      <c r="B34" s="166" t="s">
        <v>1682</v>
      </c>
      <c r="C34" s="167" t="s">
        <v>1683</v>
      </c>
      <c r="D34" s="156">
        <v>498093</v>
      </c>
      <c r="E34" s="156">
        <v>0</v>
      </c>
      <c r="F34" s="156">
        <v>0</v>
      </c>
      <c r="G34" s="156">
        <v>0</v>
      </c>
      <c r="H34" s="156">
        <v>0</v>
      </c>
      <c r="I34" s="156">
        <f t="shared" si="1"/>
        <v>498093</v>
      </c>
    </row>
    <row r="35" spans="1:9" x14ac:dyDescent="0.25">
      <c r="A35" s="166" t="s">
        <v>2407</v>
      </c>
      <c r="B35" s="166" t="s">
        <v>2408</v>
      </c>
      <c r="C35" s="167" t="s">
        <v>2409</v>
      </c>
      <c r="D35" s="156">
        <v>1148207</v>
      </c>
      <c r="E35" s="156">
        <v>0</v>
      </c>
      <c r="F35" s="156">
        <v>0</v>
      </c>
      <c r="G35" s="156">
        <v>0</v>
      </c>
      <c r="H35" s="156">
        <v>0</v>
      </c>
      <c r="I35" s="156">
        <f t="shared" si="1"/>
        <v>1148207</v>
      </c>
    </row>
    <row r="36" spans="1:9" ht="30" x14ac:dyDescent="0.25">
      <c r="A36" s="166" t="s">
        <v>2410</v>
      </c>
      <c r="B36" s="166" t="s">
        <v>2411</v>
      </c>
      <c r="C36" s="167" t="s">
        <v>2412</v>
      </c>
      <c r="D36" s="156">
        <v>2633943</v>
      </c>
      <c r="E36" s="156">
        <v>0</v>
      </c>
      <c r="F36" s="156">
        <v>0</v>
      </c>
      <c r="G36" s="156">
        <v>0</v>
      </c>
      <c r="H36" s="156">
        <v>0</v>
      </c>
      <c r="I36" s="156">
        <f t="shared" si="1"/>
        <v>2633943</v>
      </c>
    </row>
    <row r="37" spans="1:9" ht="30" x14ac:dyDescent="0.25">
      <c r="A37" s="166" t="s">
        <v>1597</v>
      </c>
      <c r="B37" s="166" t="s">
        <v>1598</v>
      </c>
      <c r="C37" s="167" t="s">
        <v>1599</v>
      </c>
      <c r="D37" s="156">
        <v>2183881</v>
      </c>
      <c r="E37" s="156">
        <v>1632509</v>
      </c>
      <c r="F37" s="156">
        <v>0</v>
      </c>
      <c r="G37" s="156">
        <v>0</v>
      </c>
      <c r="H37" s="156">
        <v>0</v>
      </c>
      <c r="I37" s="156">
        <f t="shared" si="1"/>
        <v>3816390</v>
      </c>
    </row>
    <row r="38" spans="1:9" ht="30" x14ac:dyDescent="0.25">
      <c r="A38" s="166" t="s">
        <v>2413</v>
      </c>
      <c r="B38" s="166" t="s">
        <v>2414</v>
      </c>
      <c r="C38" s="167" t="s">
        <v>2415</v>
      </c>
      <c r="D38" s="156">
        <v>537324</v>
      </c>
      <c r="E38" s="156">
        <v>0</v>
      </c>
      <c r="F38" s="156">
        <v>0</v>
      </c>
      <c r="G38" s="156">
        <v>0</v>
      </c>
      <c r="H38" s="156">
        <v>0</v>
      </c>
      <c r="I38" s="156">
        <f t="shared" si="1"/>
        <v>537324</v>
      </c>
    </row>
    <row r="39" spans="1:9" x14ac:dyDescent="0.25">
      <c r="A39" s="166" t="s">
        <v>2416</v>
      </c>
      <c r="B39" s="166" t="s">
        <v>2417</v>
      </c>
      <c r="C39" s="167" t="s">
        <v>2418</v>
      </c>
      <c r="D39" s="156">
        <v>14396709</v>
      </c>
      <c r="E39" s="156">
        <v>0</v>
      </c>
      <c r="F39" s="156">
        <v>0</v>
      </c>
      <c r="G39" s="156">
        <v>0</v>
      </c>
      <c r="H39" s="156">
        <v>0</v>
      </c>
      <c r="I39" s="156">
        <f t="shared" si="1"/>
        <v>14396709</v>
      </c>
    </row>
    <row r="40" spans="1:9" ht="30" x14ac:dyDescent="0.25">
      <c r="A40" s="166" t="s">
        <v>2419</v>
      </c>
      <c r="B40" s="166" t="s">
        <v>1617</v>
      </c>
      <c r="C40" s="167" t="s">
        <v>1618</v>
      </c>
      <c r="D40" s="156">
        <v>233992</v>
      </c>
      <c r="E40" s="156">
        <v>0</v>
      </c>
      <c r="F40" s="156">
        <v>0</v>
      </c>
      <c r="G40" s="156">
        <v>0</v>
      </c>
      <c r="H40" s="156">
        <v>0</v>
      </c>
      <c r="I40" s="156">
        <f t="shared" si="1"/>
        <v>233992</v>
      </c>
    </row>
    <row r="41" spans="1:9" ht="30" x14ac:dyDescent="0.25">
      <c r="A41" s="166" t="s">
        <v>2420</v>
      </c>
      <c r="B41" s="166" t="s">
        <v>2421</v>
      </c>
      <c r="C41" s="167" t="s">
        <v>2422</v>
      </c>
      <c r="D41" s="156">
        <v>649980</v>
      </c>
      <c r="E41" s="156">
        <v>0</v>
      </c>
      <c r="F41" s="156">
        <v>0</v>
      </c>
      <c r="G41" s="156">
        <v>0</v>
      </c>
      <c r="H41" s="156">
        <v>0</v>
      </c>
      <c r="I41" s="156">
        <f t="shared" si="1"/>
        <v>649980</v>
      </c>
    </row>
    <row r="42" spans="1:9" ht="30" x14ac:dyDescent="0.25">
      <c r="A42" s="166" t="s">
        <v>2423</v>
      </c>
      <c r="B42" s="166" t="s">
        <v>2424</v>
      </c>
      <c r="C42" s="167" t="s">
        <v>2425</v>
      </c>
      <c r="D42" s="156">
        <v>275551</v>
      </c>
      <c r="E42" s="156">
        <v>0</v>
      </c>
      <c r="F42" s="156">
        <v>0</v>
      </c>
      <c r="G42" s="156">
        <v>0</v>
      </c>
      <c r="H42" s="156">
        <v>0</v>
      </c>
      <c r="I42" s="156">
        <f t="shared" si="1"/>
        <v>275551</v>
      </c>
    </row>
    <row r="43" spans="1:9" ht="30" x14ac:dyDescent="0.25">
      <c r="A43" s="166" t="s">
        <v>2426</v>
      </c>
      <c r="B43" s="166" t="s">
        <v>2427</v>
      </c>
      <c r="C43" s="167" t="s">
        <v>2428</v>
      </c>
      <c r="D43" s="156">
        <v>1122846</v>
      </c>
      <c r="E43" s="156">
        <v>0</v>
      </c>
      <c r="F43" s="156">
        <v>0</v>
      </c>
      <c r="G43" s="156">
        <v>0</v>
      </c>
      <c r="H43" s="156">
        <v>0</v>
      </c>
      <c r="I43" s="156">
        <f t="shared" si="1"/>
        <v>1122846</v>
      </c>
    </row>
    <row r="44" spans="1:9" ht="30" x14ac:dyDescent="0.25">
      <c r="A44" s="166" t="s">
        <v>2429</v>
      </c>
      <c r="B44" s="166" t="s">
        <v>2430</v>
      </c>
      <c r="C44" s="167" t="s">
        <v>2431</v>
      </c>
      <c r="D44" s="156">
        <v>1970894</v>
      </c>
      <c r="E44" s="156">
        <v>0</v>
      </c>
      <c r="F44" s="156">
        <v>0</v>
      </c>
      <c r="G44" s="156">
        <v>0</v>
      </c>
      <c r="H44" s="156">
        <v>0</v>
      </c>
      <c r="I44" s="156">
        <f t="shared" si="1"/>
        <v>1970894</v>
      </c>
    </row>
    <row r="45" spans="1:9" ht="30" x14ac:dyDescent="0.25">
      <c r="A45" s="166" t="s">
        <v>2432</v>
      </c>
      <c r="B45" s="166" t="s">
        <v>2433</v>
      </c>
      <c r="C45" s="167" t="s">
        <v>2434</v>
      </c>
      <c r="D45" s="156">
        <v>1963025</v>
      </c>
      <c r="E45" s="156">
        <v>0</v>
      </c>
      <c r="F45" s="156">
        <v>0</v>
      </c>
      <c r="G45" s="156">
        <v>0</v>
      </c>
      <c r="H45" s="156">
        <v>0</v>
      </c>
      <c r="I45" s="156">
        <f t="shared" si="1"/>
        <v>1963025</v>
      </c>
    </row>
    <row r="46" spans="1:9" ht="30" x14ac:dyDescent="0.25">
      <c r="A46" s="166" t="s">
        <v>2435</v>
      </c>
      <c r="B46" s="166" t="s">
        <v>2436</v>
      </c>
      <c r="C46" s="167" t="s">
        <v>2437</v>
      </c>
      <c r="D46" s="156">
        <v>948135</v>
      </c>
      <c r="E46" s="156">
        <v>0</v>
      </c>
      <c r="F46" s="156">
        <v>0</v>
      </c>
      <c r="G46" s="156">
        <v>0</v>
      </c>
      <c r="H46" s="156">
        <v>0</v>
      </c>
      <c r="I46" s="156">
        <f t="shared" si="1"/>
        <v>948135</v>
      </c>
    </row>
    <row r="47" spans="1:9" ht="30" x14ac:dyDescent="0.25">
      <c r="A47" s="166" t="s">
        <v>1612</v>
      </c>
      <c r="B47" s="166" t="s">
        <v>1613</v>
      </c>
      <c r="C47" s="167" t="s">
        <v>1614</v>
      </c>
      <c r="D47" s="156">
        <v>95700</v>
      </c>
      <c r="E47" s="156">
        <v>2081522.8699999999</v>
      </c>
      <c r="F47" s="156">
        <v>0</v>
      </c>
      <c r="G47" s="156">
        <v>0</v>
      </c>
      <c r="H47" s="156">
        <v>0</v>
      </c>
      <c r="I47" s="156">
        <f t="shared" si="1"/>
        <v>2177222.87</v>
      </c>
    </row>
    <row r="48" spans="1:9" ht="30" x14ac:dyDescent="0.25">
      <c r="A48" s="166" t="s">
        <v>2438</v>
      </c>
      <c r="B48" s="166" t="s">
        <v>2439</v>
      </c>
      <c r="C48" s="167" t="s">
        <v>2440</v>
      </c>
      <c r="D48" s="156">
        <v>2686747</v>
      </c>
      <c r="E48" s="156">
        <v>0</v>
      </c>
      <c r="F48" s="156">
        <v>0</v>
      </c>
      <c r="G48" s="156">
        <v>0</v>
      </c>
      <c r="H48" s="156">
        <v>0</v>
      </c>
      <c r="I48" s="156">
        <f t="shared" si="1"/>
        <v>2686747</v>
      </c>
    </row>
    <row r="49" spans="1:9" ht="30" x14ac:dyDescent="0.25">
      <c r="A49" s="166" t="s">
        <v>2441</v>
      </c>
      <c r="B49" s="166" t="s">
        <v>2442</v>
      </c>
      <c r="C49" s="167" t="s">
        <v>2443</v>
      </c>
      <c r="D49" s="156">
        <v>3907516</v>
      </c>
      <c r="E49" s="156">
        <v>0</v>
      </c>
      <c r="F49" s="156">
        <v>0</v>
      </c>
      <c r="G49" s="156">
        <v>0</v>
      </c>
      <c r="H49" s="156">
        <v>0</v>
      </c>
      <c r="I49" s="156">
        <f t="shared" si="1"/>
        <v>3907516</v>
      </c>
    </row>
    <row r="50" spans="1:9" ht="30" x14ac:dyDescent="0.25">
      <c r="A50" s="166" t="s">
        <v>2444</v>
      </c>
      <c r="B50" s="166" t="s">
        <v>2445</v>
      </c>
      <c r="C50" s="167" t="s">
        <v>2446</v>
      </c>
      <c r="D50" s="156">
        <v>1485442</v>
      </c>
      <c r="E50" s="156">
        <v>0</v>
      </c>
      <c r="F50" s="156">
        <v>0</v>
      </c>
      <c r="G50" s="156">
        <v>0</v>
      </c>
      <c r="H50" s="156">
        <v>0</v>
      </c>
      <c r="I50" s="156">
        <f t="shared" si="1"/>
        <v>1485442</v>
      </c>
    </row>
    <row r="51" spans="1:9" x14ac:dyDescent="0.25">
      <c r="A51" s="166" t="s">
        <v>2447</v>
      </c>
      <c r="B51" s="166" t="s">
        <v>1958</v>
      </c>
      <c r="C51" s="167" t="s">
        <v>1959</v>
      </c>
      <c r="D51" s="156">
        <v>2298107</v>
      </c>
      <c r="E51" s="156">
        <v>0</v>
      </c>
      <c r="F51" s="156">
        <v>0</v>
      </c>
      <c r="G51" s="156">
        <v>0</v>
      </c>
      <c r="H51" s="156">
        <v>0</v>
      </c>
      <c r="I51" s="156">
        <f t="shared" si="1"/>
        <v>2298107</v>
      </c>
    </row>
    <row r="52" spans="1:9" ht="30" x14ac:dyDescent="0.25">
      <c r="A52" s="166" t="s">
        <v>2448</v>
      </c>
      <c r="B52" s="166" t="s">
        <v>2449</v>
      </c>
      <c r="C52" s="167" t="s">
        <v>2450</v>
      </c>
      <c r="D52" s="156">
        <v>767788</v>
      </c>
      <c r="E52" s="156">
        <v>0</v>
      </c>
      <c r="F52" s="156">
        <v>0</v>
      </c>
      <c r="G52" s="156">
        <v>0</v>
      </c>
      <c r="H52" s="156">
        <v>0</v>
      </c>
      <c r="I52" s="156">
        <f t="shared" si="1"/>
        <v>767788</v>
      </c>
    </row>
    <row r="53" spans="1:9" ht="30" x14ac:dyDescent="0.25">
      <c r="A53" s="166" t="s">
        <v>2451</v>
      </c>
      <c r="B53" s="166" t="s">
        <v>2452</v>
      </c>
      <c r="C53" s="167" t="s">
        <v>2453</v>
      </c>
      <c r="D53" s="156">
        <v>513040</v>
      </c>
      <c r="E53" s="156">
        <v>0</v>
      </c>
      <c r="F53" s="156">
        <v>0</v>
      </c>
      <c r="G53" s="156">
        <v>0</v>
      </c>
      <c r="H53" s="156">
        <v>0</v>
      </c>
      <c r="I53" s="156">
        <f t="shared" si="1"/>
        <v>513040</v>
      </c>
    </row>
    <row r="54" spans="1:9" ht="30" x14ac:dyDescent="0.25">
      <c r="A54" s="166" t="s">
        <v>2454</v>
      </c>
      <c r="B54" s="166" t="s">
        <v>2455</v>
      </c>
      <c r="C54" s="167" t="s">
        <v>2456</v>
      </c>
      <c r="D54" s="156">
        <v>109351</v>
      </c>
      <c r="E54" s="156">
        <v>0</v>
      </c>
      <c r="F54" s="156">
        <v>0</v>
      </c>
      <c r="G54" s="156">
        <v>0</v>
      </c>
      <c r="H54" s="156">
        <v>0</v>
      </c>
      <c r="I54" s="156">
        <f t="shared" si="1"/>
        <v>109351</v>
      </c>
    </row>
    <row r="55" spans="1:9" ht="30" x14ac:dyDescent="0.25">
      <c r="A55" s="166" t="s">
        <v>2457</v>
      </c>
      <c r="B55" s="166" t="s">
        <v>2458</v>
      </c>
      <c r="C55" s="167" t="s">
        <v>2459</v>
      </c>
      <c r="D55" s="156">
        <v>877400</v>
      </c>
      <c r="E55" s="156">
        <v>0</v>
      </c>
      <c r="F55" s="156">
        <v>0</v>
      </c>
      <c r="G55" s="156">
        <v>0</v>
      </c>
      <c r="H55" s="156">
        <v>0</v>
      </c>
      <c r="I55" s="156">
        <f t="shared" si="1"/>
        <v>877400</v>
      </c>
    </row>
    <row r="56" spans="1:9" ht="30" x14ac:dyDescent="0.25">
      <c r="A56" s="166" t="s">
        <v>2460</v>
      </c>
      <c r="B56" s="166" t="s">
        <v>2461</v>
      </c>
      <c r="C56" s="167" t="s">
        <v>2462</v>
      </c>
      <c r="D56" s="156">
        <v>1105043</v>
      </c>
      <c r="E56" s="156">
        <v>0</v>
      </c>
      <c r="F56" s="156">
        <v>0</v>
      </c>
      <c r="G56" s="156">
        <v>0</v>
      </c>
      <c r="H56" s="156">
        <v>0</v>
      </c>
      <c r="I56" s="156">
        <f t="shared" si="1"/>
        <v>1105043</v>
      </c>
    </row>
    <row r="57" spans="1:9" ht="30" x14ac:dyDescent="0.25">
      <c r="A57" s="166" t="s">
        <v>2463</v>
      </c>
      <c r="B57" s="166" t="s">
        <v>2464</v>
      </c>
      <c r="C57" s="167" t="s">
        <v>2465</v>
      </c>
      <c r="D57" s="156">
        <v>2701441</v>
      </c>
      <c r="E57" s="156">
        <v>0</v>
      </c>
      <c r="F57" s="156">
        <v>0</v>
      </c>
      <c r="G57" s="156">
        <v>0</v>
      </c>
      <c r="H57" s="156">
        <v>0</v>
      </c>
      <c r="I57" s="156">
        <f t="shared" si="1"/>
        <v>2701441</v>
      </c>
    </row>
    <row r="58" spans="1:9" ht="30" x14ac:dyDescent="0.25">
      <c r="A58" s="166" t="s">
        <v>2466</v>
      </c>
      <c r="B58" s="166" t="s">
        <v>2467</v>
      </c>
      <c r="C58" s="167" t="s">
        <v>2468</v>
      </c>
      <c r="D58" s="156">
        <v>1957594</v>
      </c>
      <c r="E58" s="156">
        <v>0</v>
      </c>
      <c r="F58" s="156">
        <v>0</v>
      </c>
      <c r="G58" s="156">
        <v>0</v>
      </c>
      <c r="H58" s="156">
        <v>0</v>
      </c>
      <c r="I58" s="156">
        <f t="shared" si="1"/>
        <v>1957594</v>
      </c>
    </row>
    <row r="59" spans="1:9" ht="30" x14ac:dyDescent="0.25">
      <c r="A59" s="166" t="s">
        <v>2469</v>
      </c>
      <c r="B59" s="166" t="s">
        <v>2470</v>
      </c>
      <c r="C59" s="167" t="s">
        <v>2471</v>
      </c>
      <c r="D59" s="156">
        <v>888329</v>
      </c>
      <c r="E59" s="156">
        <v>0</v>
      </c>
      <c r="F59" s="156">
        <v>0</v>
      </c>
      <c r="G59" s="156">
        <v>0</v>
      </c>
      <c r="H59" s="156">
        <v>0</v>
      </c>
      <c r="I59" s="156">
        <f t="shared" si="1"/>
        <v>888329</v>
      </c>
    </row>
    <row r="60" spans="1:9" ht="30" x14ac:dyDescent="0.25">
      <c r="A60" s="166" t="s">
        <v>2472</v>
      </c>
      <c r="B60" s="166" t="s">
        <v>2473</v>
      </c>
      <c r="C60" s="167" t="s">
        <v>2474</v>
      </c>
      <c r="D60" s="156">
        <v>1336124</v>
      </c>
      <c r="E60" s="156">
        <v>0</v>
      </c>
      <c r="F60" s="156">
        <v>0</v>
      </c>
      <c r="G60" s="156">
        <v>0</v>
      </c>
      <c r="H60" s="156">
        <v>0</v>
      </c>
      <c r="I60" s="156">
        <f t="shared" si="1"/>
        <v>1336124</v>
      </c>
    </row>
    <row r="61" spans="1:9" ht="30" x14ac:dyDescent="0.25">
      <c r="A61" s="166" t="s">
        <v>2475</v>
      </c>
      <c r="B61" s="166" t="s">
        <v>2473</v>
      </c>
      <c r="C61" s="167" t="s">
        <v>2474</v>
      </c>
      <c r="D61" s="156">
        <v>3751057</v>
      </c>
      <c r="E61" s="156">
        <v>0</v>
      </c>
      <c r="F61" s="156">
        <v>0</v>
      </c>
      <c r="G61" s="156">
        <v>0</v>
      </c>
      <c r="H61" s="156">
        <v>0</v>
      </c>
      <c r="I61" s="156">
        <f t="shared" si="1"/>
        <v>3751057</v>
      </c>
    </row>
    <row r="62" spans="1:9" ht="30" x14ac:dyDescent="0.25">
      <c r="A62" s="166" t="s">
        <v>2476</v>
      </c>
      <c r="B62" s="166" t="s">
        <v>1754</v>
      </c>
      <c r="C62" s="167" t="s">
        <v>1755</v>
      </c>
      <c r="D62" s="156">
        <v>191320</v>
      </c>
      <c r="E62" s="156">
        <v>0</v>
      </c>
      <c r="F62" s="156">
        <v>0</v>
      </c>
      <c r="G62" s="156">
        <v>0</v>
      </c>
      <c r="H62" s="156">
        <v>0</v>
      </c>
      <c r="I62" s="156">
        <f t="shared" si="1"/>
        <v>191320</v>
      </c>
    </row>
    <row r="63" spans="1:9" ht="45" x14ac:dyDescent="0.25">
      <c r="A63" s="166" t="s">
        <v>2477</v>
      </c>
      <c r="B63" s="166" t="s">
        <v>2478</v>
      </c>
      <c r="C63" s="167" t="s">
        <v>2479</v>
      </c>
      <c r="D63" s="156">
        <v>5250269</v>
      </c>
      <c r="E63" s="156">
        <v>0</v>
      </c>
      <c r="F63" s="156">
        <v>0</v>
      </c>
      <c r="G63" s="156">
        <v>0</v>
      </c>
      <c r="H63" s="156">
        <v>0</v>
      </c>
      <c r="I63" s="156">
        <f t="shared" si="1"/>
        <v>5250269</v>
      </c>
    </row>
    <row r="64" spans="1:9" ht="30" x14ac:dyDescent="0.25">
      <c r="A64" s="166" t="s">
        <v>2480</v>
      </c>
      <c r="B64" s="166" t="s">
        <v>2481</v>
      </c>
      <c r="C64" s="167" t="s">
        <v>2482</v>
      </c>
      <c r="D64" s="156">
        <v>3981214</v>
      </c>
      <c r="E64" s="156">
        <v>0</v>
      </c>
      <c r="F64" s="156">
        <v>0</v>
      </c>
      <c r="G64" s="156">
        <v>0</v>
      </c>
      <c r="H64" s="156">
        <v>0</v>
      </c>
      <c r="I64" s="156">
        <f t="shared" si="1"/>
        <v>3981214</v>
      </c>
    </row>
    <row r="65" spans="1:9" ht="45" x14ac:dyDescent="0.25">
      <c r="A65" s="166" t="s">
        <v>2483</v>
      </c>
      <c r="B65" s="166" t="s">
        <v>2484</v>
      </c>
      <c r="C65" s="167" t="s">
        <v>2485</v>
      </c>
      <c r="D65" s="156">
        <v>3909178</v>
      </c>
      <c r="E65" s="156">
        <v>0</v>
      </c>
      <c r="F65" s="156">
        <v>0</v>
      </c>
      <c r="G65" s="156">
        <v>0</v>
      </c>
      <c r="H65" s="156">
        <v>0</v>
      </c>
      <c r="I65" s="156">
        <f t="shared" si="1"/>
        <v>3909178</v>
      </c>
    </row>
    <row r="66" spans="1:9" ht="30" x14ac:dyDescent="0.25">
      <c r="A66" s="166" t="s">
        <v>2486</v>
      </c>
      <c r="B66" s="166" t="s">
        <v>2487</v>
      </c>
      <c r="C66" s="167" t="s">
        <v>2488</v>
      </c>
      <c r="D66" s="156">
        <v>172914</v>
      </c>
      <c r="E66" s="156">
        <v>0</v>
      </c>
      <c r="F66" s="156">
        <v>0</v>
      </c>
      <c r="G66" s="156">
        <v>0</v>
      </c>
      <c r="H66" s="156">
        <v>0</v>
      </c>
      <c r="I66" s="156">
        <f t="shared" si="1"/>
        <v>172914</v>
      </c>
    </row>
    <row r="67" spans="1:9" ht="30" x14ac:dyDescent="0.25">
      <c r="A67" s="166" t="s">
        <v>2489</v>
      </c>
      <c r="B67" s="166" t="s">
        <v>2490</v>
      </c>
      <c r="C67" s="167" t="s">
        <v>2491</v>
      </c>
      <c r="D67" s="156">
        <v>779348</v>
      </c>
      <c r="E67" s="156">
        <v>0</v>
      </c>
      <c r="F67" s="156">
        <v>0</v>
      </c>
      <c r="G67" s="156">
        <v>0</v>
      </c>
      <c r="H67" s="156">
        <v>0</v>
      </c>
      <c r="I67" s="156">
        <f t="shared" si="1"/>
        <v>779348</v>
      </c>
    </row>
    <row r="68" spans="1:9" ht="30" x14ac:dyDescent="0.25">
      <c r="A68" s="166" t="s">
        <v>2492</v>
      </c>
      <c r="B68" s="166" t="s">
        <v>2493</v>
      </c>
      <c r="C68" s="167" t="s">
        <v>2494</v>
      </c>
      <c r="D68" s="156">
        <v>843260</v>
      </c>
      <c r="E68" s="156">
        <v>0</v>
      </c>
      <c r="F68" s="156">
        <v>0</v>
      </c>
      <c r="G68" s="156">
        <v>0</v>
      </c>
      <c r="H68" s="156">
        <v>0</v>
      </c>
      <c r="I68" s="156">
        <f t="shared" si="1"/>
        <v>843260</v>
      </c>
    </row>
    <row r="69" spans="1:9" ht="30" x14ac:dyDescent="0.25">
      <c r="A69" s="166" t="s">
        <v>2495</v>
      </c>
      <c r="B69" s="166" t="s">
        <v>2496</v>
      </c>
      <c r="C69" s="167" t="s">
        <v>2497</v>
      </c>
      <c r="D69" s="156">
        <v>564983</v>
      </c>
      <c r="E69" s="156">
        <v>0</v>
      </c>
      <c r="F69" s="156">
        <v>0</v>
      </c>
      <c r="G69" s="156">
        <v>0</v>
      </c>
      <c r="H69" s="156">
        <v>0</v>
      </c>
      <c r="I69" s="156">
        <f t="shared" si="1"/>
        <v>564983</v>
      </c>
    </row>
    <row r="70" spans="1:9" ht="30" x14ac:dyDescent="0.25">
      <c r="A70" s="166" t="s">
        <v>2498</v>
      </c>
      <c r="B70" s="166" t="s">
        <v>2499</v>
      </c>
      <c r="C70" s="167" t="s">
        <v>2500</v>
      </c>
      <c r="D70" s="156">
        <v>545403</v>
      </c>
      <c r="E70" s="156">
        <v>0</v>
      </c>
      <c r="F70" s="156">
        <v>0</v>
      </c>
      <c r="G70" s="156">
        <v>0</v>
      </c>
      <c r="H70" s="156">
        <v>0</v>
      </c>
      <c r="I70" s="156">
        <f t="shared" si="1"/>
        <v>545403</v>
      </c>
    </row>
    <row r="71" spans="1:9" ht="30" x14ac:dyDescent="0.25">
      <c r="A71" s="166" t="s">
        <v>2501</v>
      </c>
      <c r="B71" s="166" t="s">
        <v>2502</v>
      </c>
      <c r="C71" s="167" t="s">
        <v>2503</v>
      </c>
      <c r="D71" s="156">
        <v>2209401</v>
      </c>
      <c r="E71" s="156">
        <v>0</v>
      </c>
      <c r="F71" s="156">
        <v>0</v>
      </c>
      <c r="G71" s="156">
        <v>0</v>
      </c>
      <c r="H71" s="156">
        <v>0</v>
      </c>
      <c r="I71" s="156">
        <f t="shared" si="1"/>
        <v>2209401</v>
      </c>
    </row>
    <row r="72" spans="1:9" ht="30" x14ac:dyDescent="0.25">
      <c r="A72" s="166" t="s">
        <v>2504</v>
      </c>
      <c r="B72" s="166" t="s">
        <v>2505</v>
      </c>
      <c r="C72" s="167" t="s">
        <v>2506</v>
      </c>
      <c r="D72" s="156">
        <v>163014</v>
      </c>
      <c r="E72" s="156">
        <v>0</v>
      </c>
      <c r="F72" s="156">
        <v>0</v>
      </c>
      <c r="G72" s="156">
        <v>0</v>
      </c>
      <c r="H72" s="156">
        <v>0</v>
      </c>
      <c r="I72" s="156">
        <f t="shared" si="1"/>
        <v>163014</v>
      </c>
    </row>
    <row r="73" spans="1:9" x14ac:dyDescent="0.25">
      <c r="A73" s="166" t="s">
        <v>2507</v>
      </c>
      <c r="B73" s="166" t="s">
        <v>2508</v>
      </c>
      <c r="C73" s="167" t="s">
        <v>2509</v>
      </c>
      <c r="D73" s="156">
        <v>675605</v>
      </c>
      <c r="E73" s="156">
        <v>0</v>
      </c>
      <c r="F73" s="156">
        <v>0</v>
      </c>
      <c r="G73" s="156">
        <v>0</v>
      </c>
      <c r="H73" s="156">
        <v>0</v>
      </c>
      <c r="I73" s="156">
        <f t="shared" si="1"/>
        <v>675605</v>
      </c>
    </row>
    <row r="74" spans="1:9" x14ac:dyDescent="0.25">
      <c r="A74" s="166" t="s">
        <v>2510</v>
      </c>
      <c r="B74" s="166" t="s">
        <v>2511</v>
      </c>
      <c r="C74" s="167" t="s">
        <v>2512</v>
      </c>
      <c r="D74" s="156">
        <v>1002635</v>
      </c>
      <c r="E74" s="156">
        <v>0</v>
      </c>
      <c r="F74" s="156">
        <v>0</v>
      </c>
      <c r="G74" s="156">
        <v>0</v>
      </c>
      <c r="H74" s="156">
        <v>0</v>
      </c>
      <c r="I74" s="156">
        <f t="shared" si="1"/>
        <v>1002635</v>
      </c>
    </row>
    <row r="75" spans="1:9" ht="30" x14ac:dyDescent="0.25">
      <c r="A75" s="166" t="s">
        <v>2513</v>
      </c>
      <c r="B75" s="166" t="s">
        <v>2514</v>
      </c>
      <c r="C75" s="167" t="s">
        <v>2515</v>
      </c>
      <c r="D75" s="156">
        <v>1557588</v>
      </c>
      <c r="E75" s="156">
        <v>0</v>
      </c>
      <c r="F75" s="156">
        <v>0</v>
      </c>
      <c r="G75" s="156">
        <v>0</v>
      </c>
      <c r="H75" s="156">
        <v>0</v>
      </c>
      <c r="I75" s="156">
        <f t="shared" si="1"/>
        <v>1557588</v>
      </c>
    </row>
    <row r="76" spans="1:9" ht="30" x14ac:dyDescent="0.25">
      <c r="A76" s="166" t="s">
        <v>2516</v>
      </c>
      <c r="B76" s="166" t="s">
        <v>2517</v>
      </c>
      <c r="C76" s="167" t="s">
        <v>2518</v>
      </c>
      <c r="D76" s="156">
        <v>1527025</v>
      </c>
      <c r="E76" s="156">
        <v>0</v>
      </c>
      <c r="F76" s="156">
        <v>0</v>
      </c>
      <c r="G76" s="156">
        <v>0</v>
      </c>
      <c r="H76" s="156">
        <v>0</v>
      </c>
      <c r="I76" s="156">
        <f t="shared" si="1"/>
        <v>1527025</v>
      </c>
    </row>
    <row r="77" spans="1:9" ht="30" x14ac:dyDescent="0.25">
      <c r="A77" s="166" t="s">
        <v>2519</v>
      </c>
      <c r="B77" s="166" t="s">
        <v>2520</v>
      </c>
      <c r="C77" s="167" t="s">
        <v>2521</v>
      </c>
      <c r="D77" s="156">
        <v>2609623</v>
      </c>
      <c r="E77" s="156">
        <v>0</v>
      </c>
      <c r="F77" s="156">
        <v>0</v>
      </c>
      <c r="G77" s="156">
        <v>0</v>
      </c>
      <c r="H77" s="156">
        <v>0</v>
      </c>
      <c r="I77" s="156">
        <f t="shared" ref="I77:I109" si="2">SUM(D77:H77)</f>
        <v>2609623</v>
      </c>
    </row>
    <row r="78" spans="1:9" ht="30" x14ac:dyDescent="0.25">
      <c r="A78" s="166" t="s">
        <v>2522</v>
      </c>
      <c r="B78" s="166" t="s">
        <v>2523</v>
      </c>
      <c r="C78" s="167" t="s">
        <v>2524</v>
      </c>
      <c r="D78" s="156">
        <v>2083369</v>
      </c>
      <c r="E78" s="156">
        <v>0</v>
      </c>
      <c r="F78" s="156">
        <v>0</v>
      </c>
      <c r="G78" s="156">
        <v>0</v>
      </c>
      <c r="H78" s="156">
        <v>0</v>
      </c>
      <c r="I78" s="156">
        <f t="shared" si="2"/>
        <v>2083369</v>
      </c>
    </row>
    <row r="79" spans="1:9" ht="30" x14ac:dyDescent="0.25">
      <c r="A79" s="166" t="s">
        <v>2525</v>
      </c>
      <c r="B79" s="166" t="s">
        <v>2455</v>
      </c>
      <c r="C79" s="167" t="s">
        <v>2456</v>
      </c>
      <c r="D79" s="156">
        <v>866197</v>
      </c>
      <c r="E79" s="156">
        <v>0</v>
      </c>
      <c r="F79" s="156">
        <v>0</v>
      </c>
      <c r="G79" s="156">
        <v>0</v>
      </c>
      <c r="H79" s="156">
        <v>0</v>
      </c>
      <c r="I79" s="156">
        <f t="shared" si="2"/>
        <v>866197</v>
      </c>
    </row>
    <row r="80" spans="1:9" ht="30" x14ac:dyDescent="0.25">
      <c r="A80" s="166" t="s">
        <v>2526</v>
      </c>
      <c r="B80" s="166" t="s">
        <v>1810</v>
      </c>
      <c r="C80" s="167" t="s">
        <v>1811</v>
      </c>
      <c r="D80" s="156">
        <v>741824</v>
      </c>
      <c r="E80" s="156">
        <v>0</v>
      </c>
      <c r="F80" s="156">
        <v>0</v>
      </c>
      <c r="G80" s="156">
        <v>0</v>
      </c>
      <c r="H80" s="156">
        <v>0</v>
      </c>
      <c r="I80" s="156">
        <f t="shared" si="2"/>
        <v>741824</v>
      </c>
    </row>
    <row r="81" spans="1:9" ht="30" x14ac:dyDescent="0.25">
      <c r="A81" s="166" t="s">
        <v>2527</v>
      </c>
      <c r="B81" s="166" t="s">
        <v>2528</v>
      </c>
      <c r="C81" s="167" t="s">
        <v>2529</v>
      </c>
      <c r="D81" s="156">
        <v>346185</v>
      </c>
      <c r="E81" s="156">
        <v>0</v>
      </c>
      <c r="F81" s="156">
        <v>0</v>
      </c>
      <c r="G81" s="156">
        <v>0</v>
      </c>
      <c r="H81" s="156">
        <v>0</v>
      </c>
      <c r="I81" s="156">
        <f t="shared" si="2"/>
        <v>346185</v>
      </c>
    </row>
    <row r="82" spans="1:9" ht="30" x14ac:dyDescent="0.25">
      <c r="A82" s="166" t="s">
        <v>2530</v>
      </c>
      <c r="B82" s="166" t="s">
        <v>2531</v>
      </c>
      <c r="C82" s="167" t="s">
        <v>2532</v>
      </c>
      <c r="D82" s="156">
        <v>650761</v>
      </c>
      <c r="E82" s="156">
        <v>0</v>
      </c>
      <c r="F82" s="156">
        <v>0</v>
      </c>
      <c r="G82" s="156">
        <v>0</v>
      </c>
      <c r="H82" s="156">
        <v>0</v>
      </c>
      <c r="I82" s="156">
        <f t="shared" si="2"/>
        <v>650761</v>
      </c>
    </row>
    <row r="83" spans="1:9" ht="30" x14ac:dyDescent="0.25">
      <c r="A83" s="166" t="s">
        <v>2533</v>
      </c>
      <c r="B83" s="166" t="s">
        <v>2534</v>
      </c>
      <c r="C83" s="167" t="s">
        <v>2535</v>
      </c>
      <c r="D83" s="156">
        <v>1680000</v>
      </c>
      <c r="E83" s="156">
        <v>0</v>
      </c>
      <c r="F83" s="156">
        <v>0</v>
      </c>
      <c r="G83" s="156">
        <v>0</v>
      </c>
      <c r="H83" s="156">
        <v>0</v>
      </c>
      <c r="I83" s="156">
        <f t="shared" si="2"/>
        <v>1680000</v>
      </c>
    </row>
    <row r="84" spans="1:9" x14ac:dyDescent="0.25">
      <c r="A84" s="166" t="s">
        <v>2536</v>
      </c>
      <c r="B84" s="166" t="s">
        <v>2537</v>
      </c>
      <c r="C84" s="167" t="s">
        <v>2538</v>
      </c>
      <c r="D84" s="156">
        <v>840000</v>
      </c>
      <c r="E84" s="156">
        <v>0</v>
      </c>
      <c r="F84" s="156">
        <v>0</v>
      </c>
      <c r="G84" s="156">
        <v>0</v>
      </c>
      <c r="H84" s="156">
        <v>0</v>
      </c>
      <c r="I84" s="156">
        <f t="shared" si="2"/>
        <v>840000</v>
      </c>
    </row>
    <row r="85" spans="1:9" ht="30" x14ac:dyDescent="0.25">
      <c r="A85" s="166" t="s">
        <v>2539</v>
      </c>
      <c r="B85" s="166" t="s">
        <v>2540</v>
      </c>
      <c r="C85" s="167" t="s">
        <v>2541</v>
      </c>
      <c r="D85" s="156">
        <v>1400000</v>
      </c>
      <c r="E85" s="156">
        <v>0</v>
      </c>
      <c r="F85" s="156">
        <v>0</v>
      </c>
      <c r="G85" s="156">
        <v>0</v>
      </c>
      <c r="H85" s="156">
        <v>0</v>
      </c>
      <c r="I85" s="156">
        <f t="shared" si="2"/>
        <v>1400000</v>
      </c>
    </row>
    <row r="86" spans="1:9" ht="30" x14ac:dyDescent="0.25">
      <c r="A86" s="166" t="s">
        <v>2542</v>
      </c>
      <c r="B86" s="166" t="s">
        <v>2543</v>
      </c>
      <c r="C86" s="167" t="s">
        <v>2544</v>
      </c>
      <c r="D86" s="156">
        <v>1960000</v>
      </c>
      <c r="E86" s="156">
        <v>0</v>
      </c>
      <c r="F86" s="156">
        <v>0</v>
      </c>
      <c r="G86" s="156">
        <v>0</v>
      </c>
      <c r="H86" s="156">
        <v>0</v>
      </c>
      <c r="I86" s="156">
        <f t="shared" si="2"/>
        <v>1960000</v>
      </c>
    </row>
    <row r="87" spans="1:9" ht="30" x14ac:dyDescent="0.25">
      <c r="A87" s="166" t="s">
        <v>2545</v>
      </c>
      <c r="B87" s="166" t="s">
        <v>1918</v>
      </c>
      <c r="C87" s="167" t="s">
        <v>1919</v>
      </c>
      <c r="D87" s="156">
        <v>1680000</v>
      </c>
      <c r="E87" s="156">
        <v>0</v>
      </c>
      <c r="F87" s="156">
        <v>0</v>
      </c>
      <c r="G87" s="156">
        <v>0</v>
      </c>
      <c r="H87" s="156">
        <v>0</v>
      </c>
      <c r="I87" s="156">
        <f t="shared" si="2"/>
        <v>1680000</v>
      </c>
    </row>
    <row r="88" spans="1:9" ht="30" x14ac:dyDescent="0.25">
      <c r="A88" s="166" t="s">
        <v>2546</v>
      </c>
      <c r="B88" s="166" t="s">
        <v>2547</v>
      </c>
      <c r="C88" s="167" t="s">
        <v>2548</v>
      </c>
      <c r="D88" s="156">
        <v>933615</v>
      </c>
      <c r="E88" s="156">
        <v>0</v>
      </c>
      <c r="F88" s="156">
        <v>0</v>
      </c>
      <c r="G88" s="156">
        <v>0</v>
      </c>
      <c r="H88" s="156">
        <v>0</v>
      </c>
      <c r="I88" s="156">
        <f t="shared" si="2"/>
        <v>933615</v>
      </c>
    </row>
    <row r="89" spans="1:9" ht="30" x14ac:dyDescent="0.25">
      <c r="A89" s="166" t="s">
        <v>2549</v>
      </c>
      <c r="B89" s="166" t="s">
        <v>2550</v>
      </c>
      <c r="C89" s="167" t="s">
        <v>2551</v>
      </c>
      <c r="D89" s="156">
        <v>515222</v>
      </c>
      <c r="E89" s="156">
        <v>0</v>
      </c>
      <c r="F89" s="156">
        <v>0</v>
      </c>
      <c r="G89" s="156">
        <v>0</v>
      </c>
      <c r="H89" s="156">
        <v>0</v>
      </c>
      <c r="I89" s="156">
        <f t="shared" si="2"/>
        <v>515222</v>
      </c>
    </row>
    <row r="90" spans="1:9" ht="30" x14ac:dyDescent="0.25">
      <c r="A90" s="166" t="s">
        <v>2552</v>
      </c>
      <c r="B90" s="166" t="s">
        <v>1894</v>
      </c>
      <c r="C90" s="167" t="s">
        <v>1895</v>
      </c>
      <c r="D90" s="156">
        <v>833749</v>
      </c>
      <c r="E90" s="156">
        <v>0</v>
      </c>
      <c r="F90" s="156">
        <v>0</v>
      </c>
      <c r="G90" s="156">
        <v>0</v>
      </c>
      <c r="H90" s="156">
        <v>0</v>
      </c>
      <c r="I90" s="156">
        <f t="shared" si="2"/>
        <v>833749</v>
      </c>
    </row>
    <row r="91" spans="1:9" ht="30" x14ac:dyDescent="0.25">
      <c r="A91" s="166" t="s">
        <v>2553</v>
      </c>
      <c r="B91" s="166" t="s">
        <v>2554</v>
      </c>
      <c r="C91" s="167" t="s">
        <v>2555</v>
      </c>
      <c r="D91" s="156">
        <v>1300000</v>
      </c>
      <c r="E91" s="156">
        <v>0</v>
      </c>
      <c r="F91" s="156">
        <v>0</v>
      </c>
      <c r="G91" s="156">
        <v>0</v>
      </c>
      <c r="H91" s="156">
        <v>0</v>
      </c>
      <c r="I91" s="156">
        <f t="shared" si="2"/>
        <v>1300000</v>
      </c>
    </row>
    <row r="92" spans="1:9" ht="30" x14ac:dyDescent="0.25">
      <c r="A92" s="166" t="s">
        <v>2556</v>
      </c>
      <c r="B92" s="166" t="s">
        <v>2557</v>
      </c>
      <c r="C92" s="167" t="s">
        <v>2558</v>
      </c>
      <c r="D92" s="156">
        <v>461973</v>
      </c>
      <c r="E92" s="156">
        <v>0</v>
      </c>
      <c r="F92" s="156">
        <v>0</v>
      </c>
      <c r="G92" s="156">
        <v>0</v>
      </c>
      <c r="H92" s="156">
        <v>0</v>
      </c>
      <c r="I92" s="156">
        <f t="shared" si="2"/>
        <v>461973</v>
      </c>
    </row>
    <row r="93" spans="1:9" ht="30" x14ac:dyDescent="0.25">
      <c r="A93" s="166" t="s">
        <v>2559</v>
      </c>
      <c r="B93" s="166" t="s">
        <v>2560</v>
      </c>
      <c r="C93" s="167" t="s">
        <v>2561</v>
      </c>
      <c r="D93" s="156">
        <v>1080194</v>
      </c>
      <c r="E93" s="156">
        <v>0</v>
      </c>
      <c r="F93" s="156">
        <v>0</v>
      </c>
      <c r="G93" s="156">
        <v>0</v>
      </c>
      <c r="H93" s="156">
        <v>0</v>
      </c>
      <c r="I93" s="156">
        <f t="shared" si="2"/>
        <v>1080194</v>
      </c>
    </row>
    <row r="94" spans="1:9" x14ac:dyDescent="0.25">
      <c r="A94" s="166" t="s">
        <v>2562</v>
      </c>
      <c r="B94" s="166" t="s">
        <v>2563</v>
      </c>
      <c r="C94" s="167" t="s">
        <v>2564</v>
      </c>
      <c r="D94" s="156">
        <v>696761</v>
      </c>
      <c r="E94" s="156">
        <v>0</v>
      </c>
      <c r="F94" s="156">
        <v>0</v>
      </c>
      <c r="G94" s="156">
        <v>0</v>
      </c>
      <c r="H94" s="156">
        <v>0</v>
      </c>
      <c r="I94" s="156">
        <f t="shared" si="2"/>
        <v>696761</v>
      </c>
    </row>
    <row r="95" spans="1:9" x14ac:dyDescent="0.25">
      <c r="A95" s="166" t="s">
        <v>2565</v>
      </c>
      <c r="B95" s="166" t="s">
        <v>2566</v>
      </c>
      <c r="C95" s="167" t="s">
        <v>2567</v>
      </c>
      <c r="D95" s="156">
        <v>650761</v>
      </c>
      <c r="E95" s="156">
        <v>0</v>
      </c>
      <c r="F95" s="156">
        <v>0</v>
      </c>
      <c r="G95" s="156">
        <v>0</v>
      </c>
      <c r="H95" s="156">
        <v>0</v>
      </c>
      <c r="I95" s="156">
        <f t="shared" si="2"/>
        <v>650761</v>
      </c>
    </row>
    <row r="96" spans="1:9" ht="30" x14ac:dyDescent="0.25">
      <c r="A96" s="166" t="s">
        <v>2568</v>
      </c>
      <c r="B96" s="166" t="s">
        <v>2569</v>
      </c>
      <c r="C96" s="167" t="s">
        <v>2570</v>
      </c>
      <c r="D96" s="156">
        <v>4509251</v>
      </c>
      <c r="E96" s="156">
        <v>0</v>
      </c>
      <c r="F96" s="156">
        <v>0</v>
      </c>
      <c r="G96" s="156">
        <v>0</v>
      </c>
      <c r="H96" s="156">
        <v>0</v>
      </c>
      <c r="I96" s="156">
        <f t="shared" si="2"/>
        <v>4509251</v>
      </c>
    </row>
    <row r="97" spans="1:9" ht="30" x14ac:dyDescent="0.25">
      <c r="A97" s="166" t="s">
        <v>2571</v>
      </c>
      <c r="B97" s="166" t="s">
        <v>1533</v>
      </c>
      <c r="C97" s="167" t="s">
        <v>1534</v>
      </c>
      <c r="D97" s="156">
        <v>6687817</v>
      </c>
      <c r="E97" s="156">
        <v>0</v>
      </c>
      <c r="F97" s="156">
        <v>0</v>
      </c>
      <c r="G97" s="156">
        <v>0</v>
      </c>
      <c r="H97" s="156">
        <v>0</v>
      </c>
      <c r="I97" s="156">
        <f t="shared" si="2"/>
        <v>6687817</v>
      </c>
    </row>
    <row r="98" spans="1:9" ht="30" x14ac:dyDescent="0.25">
      <c r="A98" s="166" t="s">
        <v>2572</v>
      </c>
      <c r="B98" s="166" t="s">
        <v>2573</v>
      </c>
      <c r="C98" s="167" t="s">
        <v>2574</v>
      </c>
      <c r="D98" s="156">
        <v>3079311</v>
      </c>
      <c r="E98" s="156">
        <v>0</v>
      </c>
      <c r="F98" s="156">
        <v>0</v>
      </c>
      <c r="G98" s="156">
        <v>0</v>
      </c>
      <c r="H98" s="156">
        <v>0</v>
      </c>
      <c r="I98" s="156">
        <f t="shared" si="2"/>
        <v>3079311</v>
      </c>
    </row>
    <row r="99" spans="1:9" ht="30" x14ac:dyDescent="0.25">
      <c r="A99" s="166" t="s">
        <v>2575</v>
      </c>
      <c r="B99" s="166" t="s">
        <v>2576</v>
      </c>
      <c r="C99" s="167" t="s">
        <v>2577</v>
      </c>
      <c r="D99" s="156">
        <v>1684394</v>
      </c>
      <c r="E99" s="156">
        <v>0</v>
      </c>
      <c r="F99" s="156">
        <v>0</v>
      </c>
      <c r="G99" s="156">
        <v>0</v>
      </c>
      <c r="H99" s="156">
        <v>0</v>
      </c>
      <c r="I99" s="156">
        <f t="shared" si="2"/>
        <v>1684394</v>
      </c>
    </row>
    <row r="100" spans="1:9" ht="30" x14ac:dyDescent="0.25">
      <c r="A100" s="166" t="s">
        <v>2578</v>
      </c>
      <c r="B100" s="166" t="s">
        <v>2576</v>
      </c>
      <c r="C100" s="167" t="s">
        <v>2577</v>
      </c>
      <c r="D100" s="156">
        <v>4474767</v>
      </c>
      <c r="E100" s="156">
        <v>0</v>
      </c>
      <c r="F100" s="156">
        <v>0</v>
      </c>
      <c r="G100" s="156">
        <v>0</v>
      </c>
      <c r="H100" s="156">
        <v>0</v>
      </c>
      <c r="I100" s="156">
        <f t="shared" si="2"/>
        <v>4474767</v>
      </c>
    </row>
    <row r="101" spans="1:9" ht="30" x14ac:dyDescent="0.25">
      <c r="A101" s="166" t="s">
        <v>2579</v>
      </c>
      <c r="B101" s="166" t="s">
        <v>2569</v>
      </c>
      <c r="C101" s="167" t="s">
        <v>2570</v>
      </c>
      <c r="D101" s="156">
        <v>1618936</v>
      </c>
      <c r="E101" s="156">
        <v>0</v>
      </c>
      <c r="F101" s="156">
        <v>0</v>
      </c>
      <c r="G101" s="156">
        <v>0</v>
      </c>
      <c r="H101" s="156">
        <v>0</v>
      </c>
      <c r="I101" s="156">
        <f t="shared" si="2"/>
        <v>1618936</v>
      </c>
    </row>
    <row r="102" spans="1:9" ht="30" x14ac:dyDescent="0.25">
      <c r="A102" s="166" t="s">
        <v>2580</v>
      </c>
      <c r="B102" s="166" t="s">
        <v>2576</v>
      </c>
      <c r="C102" s="167" t="s">
        <v>2577</v>
      </c>
      <c r="D102" s="156">
        <v>1214400</v>
      </c>
      <c r="E102" s="156">
        <v>0</v>
      </c>
      <c r="F102" s="156">
        <v>0</v>
      </c>
      <c r="G102" s="156">
        <v>0</v>
      </c>
      <c r="H102" s="156">
        <v>0</v>
      </c>
      <c r="I102" s="156">
        <f t="shared" si="2"/>
        <v>1214400</v>
      </c>
    </row>
    <row r="103" spans="1:9" ht="30" x14ac:dyDescent="0.25">
      <c r="A103" s="166" t="s">
        <v>2581</v>
      </c>
      <c r="B103" s="166" t="s">
        <v>2582</v>
      </c>
      <c r="C103" s="167" t="s">
        <v>2583</v>
      </c>
      <c r="D103" s="156">
        <v>1416251</v>
      </c>
      <c r="E103" s="156">
        <v>0</v>
      </c>
      <c r="F103" s="156">
        <v>0</v>
      </c>
      <c r="G103" s="156">
        <v>0</v>
      </c>
      <c r="H103" s="156">
        <v>0</v>
      </c>
      <c r="I103" s="156">
        <f t="shared" si="2"/>
        <v>1416251</v>
      </c>
    </row>
    <row r="104" spans="1:9" ht="30" x14ac:dyDescent="0.25">
      <c r="A104" s="166" t="s">
        <v>2584</v>
      </c>
      <c r="B104" s="166" t="s">
        <v>2585</v>
      </c>
      <c r="C104" s="167" t="s">
        <v>2586</v>
      </c>
      <c r="D104" s="156">
        <v>575009</v>
      </c>
      <c r="E104" s="156">
        <v>0</v>
      </c>
      <c r="F104" s="156">
        <v>0</v>
      </c>
      <c r="G104" s="156">
        <v>0</v>
      </c>
      <c r="H104" s="156">
        <v>0</v>
      </c>
      <c r="I104" s="156">
        <f t="shared" si="2"/>
        <v>575009</v>
      </c>
    </row>
    <row r="105" spans="1:9" ht="30" x14ac:dyDescent="0.25">
      <c r="A105" s="166" t="s">
        <v>1650</v>
      </c>
      <c r="B105" s="166" t="s">
        <v>1651</v>
      </c>
      <c r="C105" s="167" t="s">
        <v>1652</v>
      </c>
      <c r="D105" s="156">
        <v>5015925</v>
      </c>
      <c r="E105" s="156">
        <v>2087528</v>
      </c>
      <c r="F105" s="156">
        <v>0</v>
      </c>
      <c r="G105" s="156">
        <v>0</v>
      </c>
      <c r="H105" s="156">
        <v>0</v>
      </c>
      <c r="I105" s="156">
        <f t="shared" si="2"/>
        <v>7103453</v>
      </c>
    </row>
    <row r="106" spans="1:9" ht="30" x14ac:dyDescent="0.25">
      <c r="A106" s="166" t="s">
        <v>2587</v>
      </c>
      <c r="B106" s="166" t="s">
        <v>2588</v>
      </c>
      <c r="C106" s="167" t="s">
        <v>2589</v>
      </c>
      <c r="D106" s="156">
        <v>3208978</v>
      </c>
      <c r="E106" s="156">
        <v>0</v>
      </c>
      <c r="F106" s="156">
        <v>0</v>
      </c>
      <c r="G106" s="156">
        <v>0</v>
      </c>
      <c r="H106" s="156">
        <v>0</v>
      </c>
      <c r="I106" s="156">
        <f t="shared" si="2"/>
        <v>3208978</v>
      </c>
    </row>
    <row r="107" spans="1:9" ht="30" x14ac:dyDescent="0.25">
      <c r="A107" s="166" t="s">
        <v>2590</v>
      </c>
      <c r="B107" s="166" t="s">
        <v>2505</v>
      </c>
      <c r="C107" s="167" t="s">
        <v>2506</v>
      </c>
      <c r="D107" s="156">
        <v>1327721</v>
      </c>
      <c r="E107" s="156">
        <v>0</v>
      </c>
      <c r="F107" s="156">
        <v>0</v>
      </c>
      <c r="G107" s="156">
        <v>0</v>
      </c>
      <c r="H107" s="156">
        <v>0</v>
      </c>
      <c r="I107" s="156">
        <f t="shared" si="2"/>
        <v>1327721</v>
      </c>
    </row>
    <row r="108" spans="1:9" ht="30" x14ac:dyDescent="0.25">
      <c r="A108" s="166" t="s">
        <v>2591</v>
      </c>
      <c r="B108" s="166" t="s">
        <v>2592</v>
      </c>
      <c r="C108" s="167" t="s">
        <v>2593</v>
      </c>
      <c r="D108" s="156">
        <v>224007</v>
      </c>
      <c r="E108" s="156">
        <v>0</v>
      </c>
      <c r="F108" s="156">
        <v>0</v>
      </c>
      <c r="G108" s="156">
        <v>0</v>
      </c>
      <c r="H108" s="156">
        <v>0</v>
      </c>
      <c r="I108" s="156">
        <f t="shared" si="2"/>
        <v>224007</v>
      </c>
    </row>
    <row r="109" spans="1:9" x14ac:dyDescent="0.25">
      <c r="A109" s="166" t="s">
        <v>2594</v>
      </c>
      <c r="B109" s="166" t="s">
        <v>2595</v>
      </c>
      <c r="C109" s="167" t="s">
        <v>2596</v>
      </c>
      <c r="D109" s="156">
        <v>4281976</v>
      </c>
      <c r="E109" s="156">
        <v>0</v>
      </c>
      <c r="F109" s="156">
        <v>0</v>
      </c>
      <c r="G109" s="156">
        <v>0</v>
      </c>
      <c r="H109" s="156">
        <v>0</v>
      </c>
      <c r="I109" s="156">
        <f t="shared" si="2"/>
        <v>4281976</v>
      </c>
    </row>
    <row r="110" spans="1:9" x14ac:dyDescent="0.25">
      <c r="A110" s="166" t="s">
        <v>2597</v>
      </c>
      <c r="B110" s="166" t="s">
        <v>2598</v>
      </c>
      <c r="C110" s="167" t="s">
        <v>2599</v>
      </c>
      <c r="D110" s="156">
        <v>1475136</v>
      </c>
      <c r="E110" s="156">
        <v>0</v>
      </c>
      <c r="F110" s="156">
        <v>0</v>
      </c>
      <c r="G110" s="156">
        <v>0</v>
      </c>
      <c r="H110" s="156">
        <v>0</v>
      </c>
      <c r="I110" s="156">
        <f t="shared" ref="I110:I134" si="3">SUM(D110:H110)</f>
        <v>1475136</v>
      </c>
    </row>
    <row r="111" spans="1:9" ht="30" x14ac:dyDescent="0.25">
      <c r="A111" s="166" t="s">
        <v>2600</v>
      </c>
      <c r="B111" s="166" t="s">
        <v>2442</v>
      </c>
      <c r="C111" s="167" t="s">
        <v>2443</v>
      </c>
      <c r="D111" s="156">
        <v>2792927</v>
      </c>
      <c r="E111" s="156">
        <v>0</v>
      </c>
      <c r="F111" s="156">
        <v>0</v>
      </c>
      <c r="G111" s="156">
        <v>0</v>
      </c>
      <c r="H111" s="156">
        <v>0</v>
      </c>
      <c r="I111" s="156">
        <f t="shared" si="3"/>
        <v>2792927</v>
      </c>
    </row>
    <row r="112" spans="1:9" ht="30" x14ac:dyDescent="0.25">
      <c r="A112" s="166" t="s">
        <v>2601</v>
      </c>
      <c r="B112" s="166" t="s">
        <v>2424</v>
      </c>
      <c r="C112" s="167" t="s">
        <v>2425</v>
      </c>
      <c r="D112" s="156">
        <v>2931463</v>
      </c>
      <c r="E112" s="156">
        <v>0</v>
      </c>
      <c r="F112" s="156">
        <v>0</v>
      </c>
      <c r="G112" s="156">
        <v>0</v>
      </c>
      <c r="H112" s="156">
        <v>0</v>
      </c>
      <c r="I112" s="156">
        <f t="shared" si="3"/>
        <v>2931463</v>
      </c>
    </row>
    <row r="113" spans="1:9" ht="30" x14ac:dyDescent="0.25">
      <c r="A113" s="166" t="s">
        <v>2602</v>
      </c>
      <c r="B113" s="166" t="s">
        <v>2603</v>
      </c>
      <c r="C113" s="167" t="s">
        <v>2604</v>
      </c>
      <c r="D113" s="156">
        <v>2494757</v>
      </c>
      <c r="E113" s="156">
        <v>0</v>
      </c>
      <c r="F113" s="156">
        <v>0</v>
      </c>
      <c r="G113" s="156">
        <v>0</v>
      </c>
      <c r="H113" s="156">
        <v>0</v>
      </c>
      <c r="I113" s="156">
        <f t="shared" si="3"/>
        <v>2494757</v>
      </c>
    </row>
    <row r="114" spans="1:9" ht="30" x14ac:dyDescent="0.25">
      <c r="A114" s="166" t="s">
        <v>2605</v>
      </c>
      <c r="B114" s="166" t="s">
        <v>2606</v>
      </c>
      <c r="C114" s="167" t="s">
        <v>2607</v>
      </c>
      <c r="D114" s="156">
        <v>1437120</v>
      </c>
      <c r="E114" s="156">
        <v>0</v>
      </c>
      <c r="F114" s="156">
        <v>0</v>
      </c>
      <c r="G114" s="156">
        <v>0</v>
      </c>
      <c r="H114" s="156">
        <v>0</v>
      </c>
      <c r="I114" s="156">
        <f t="shared" si="3"/>
        <v>1437120</v>
      </c>
    </row>
    <row r="115" spans="1:9" ht="30" x14ac:dyDescent="0.25">
      <c r="A115" s="166" t="s">
        <v>2608</v>
      </c>
      <c r="B115" s="166" t="s">
        <v>2609</v>
      </c>
      <c r="C115" s="167" t="s">
        <v>2610</v>
      </c>
      <c r="D115" s="156">
        <v>1476160</v>
      </c>
      <c r="E115" s="156">
        <v>0</v>
      </c>
      <c r="F115" s="156">
        <v>0</v>
      </c>
      <c r="G115" s="156">
        <v>0</v>
      </c>
      <c r="H115" s="156">
        <v>0</v>
      </c>
      <c r="I115" s="156">
        <f t="shared" si="3"/>
        <v>1476160</v>
      </c>
    </row>
    <row r="116" spans="1:9" ht="30" x14ac:dyDescent="0.25">
      <c r="A116" s="166" t="s">
        <v>2611</v>
      </c>
      <c r="B116" s="166" t="s">
        <v>2467</v>
      </c>
      <c r="C116" s="167" t="s">
        <v>2468</v>
      </c>
      <c r="D116" s="156">
        <v>164637</v>
      </c>
      <c r="E116" s="156">
        <v>0</v>
      </c>
      <c r="F116" s="156">
        <v>0</v>
      </c>
      <c r="G116" s="156">
        <v>0</v>
      </c>
      <c r="H116" s="156">
        <v>0</v>
      </c>
      <c r="I116" s="156">
        <f t="shared" si="3"/>
        <v>164637</v>
      </c>
    </row>
    <row r="117" spans="1:9" ht="30" x14ac:dyDescent="0.25">
      <c r="A117" s="166" t="s">
        <v>2612</v>
      </c>
      <c r="B117" s="166" t="s">
        <v>2613</v>
      </c>
      <c r="C117" s="167" t="s">
        <v>2614</v>
      </c>
      <c r="D117" s="156">
        <v>91735</v>
      </c>
      <c r="E117" s="156">
        <v>0</v>
      </c>
      <c r="F117" s="156">
        <v>0</v>
      </c>
      <c r="G117" s="156">
        <v>0</v>
      </c>
      <c r="H117" s="156">
        <v>0</v>
      </c>
      <c r="I117" s="156">
        <f t="shared" si="3"/>
        <v>91735</v>
      </c>
    </row>
    <row r="118" spans="1:9" x14ac:dyDescent="0.25">
      <c r="A118" s="166" t="s">
        <v>2615</v>
      </c>
      <c r="B118" s="166" t="s">
        <v>2616</v>
      </c>
      <c r="C118" s="167" t="s">
        <v>2617</v>
      </c>
      <c r="D118" s="156">
        <v>94242</v>
      </c>
      <c r="E118" s="156">
        <v>0</v>
      </c>
      <c r="F118" s="156">
        <v>0</v>
      </c>
      <c r="G118" s="156">
        <v>0</v>
      </c>
      <c r="H118" s="156">
        <v>0</v>
      </c>
      <c r="I118" s="156">
        <f t="shared" si="3"/>
        <v>94242</v>
      </c>
    </row>
    <row r="119" spans="1:9" x14ac:dyDescent="0.25">
      <c r="A119" s="166" t="s">
        <v>2618</v>
      </c>
      <c r="B119" s="166" t="s">
        <v>1834</v>
      </c>
      <c r="C119" s="167" t="s">
        <v>1835</v>
      </c>
      <c r="D119" s="156">
        <v>1059971</v>
      </c>
      <c r="E119" s="156">
        <v>0</v>
      </c>
      <c r="F119" s="156">
        <v>0</v>
      </c>
      <c r="G119" s="156">
        <v>0</v>
      </c>
      <c r="H119" s="156">
        <v>0</v>
      </c>
      <c r="I119" s="156">
        <f t="shared" si="3"/>
        <v>1059971</v>
      </c>
    </row>
    <row r="120" spans="1:9" ht="45" x14ac:dyDescent="0.25">
      <c r="A120" s="166" t="s">
        <v>2619</v>
      </c>
      <c r="B120" s="166" t="s">
        <v>2620</v>
      </c>
      <c r="C120" s="167" t="s">
        <v>2621</v>
      </c>
      <c r="D120" s="156">
        <v>1291123</v>
      </c>
      <c r="E120" s="156">
        <v>0</v>
      </c>
      <c r="F120" s="156">
        <v>0</v>
      </c>
      <c r="G120" s="156">
        <v>0</v>
      </c>
      <c r="H120" s="156">
        <v>0</v>
      </c>
      <c r="I120" s="156">
        <f t="shared" si="3"/>
        <v>1291123</v>
      </c>
    </row>
    <row r="121" spans="1:9" ht="30" x14ac:dyDescent="0.25">
      <c r="A121" s="166" t="s">
        <v>2622</v>
      </c>
      <c r="B121" s="166" t="s">
        <v>2623</v>
      </c>
      <c r="C121" s="167" t="s">
        <v>2624</v>
      </c>
      <c r="D121" s="156">
        <v>979893</v>
      </c>
      <c r="E121" s="156">
        <v>0</v>
      </c>
      <c r="F121" s="156">
        <v>0</v>
      </c>
      <c r="G121" s="156">
        <v>0</v>
      </c>
      <c r="H121" s="156">
        <v>0</v>
      </c>
      <c r="I121" s="156">
        <f t="shared" si="3"/>
        <v>979893</v>
      </c>
    </row>
    <row r="122" spans="1:9" x14ac:dyDescent="0.25">
      <c r="A122" s="166" t="s">
        <v>2625</v>
      </c>
      <c r="B122" s="166" t="s">
        <v>2626</v>
      </c>
      <c r="C122" s="167" t="s">
        <v>2627</v>
      </c>
      <c r="D122" s="156">
        <v>330622</v>
      </c>
      <c r="E122" s="156">
        <v>0</v>
      </c>
      <c r="F122" s="156">
        <v>0</v>
      </c>
      <c r="G122" s="156">
        <v>0</v>
      </c>
      <c r="H122" s="156">
        <v>0</v>
      </c>
      <c r="I122" s="156">
        <f t="shared" si="3"/>
        <v>330622</v>
      </c>
    </row>
    <row r="123" spans="1:9" ht="30" x14ac:dyDescent="0.25">
      <c r="A123" s="166" t="s">
        <v>2628</v>
      </c>
      <c r="B123" s="166" t="s">
        <v>2424</v>
      </c>
      <c r="C123" s="167" t="s">
        <v>2425</v>
      </c>
      <c r="D123" s="156">
        <v>902307</v>
      </c>
      <c r="E123" s="156">
        <v>0</v>
      </c>
      <c r="F123" s="156">
        <v>0</v>
      </c>
      <c r="G123" s="156">
        <v>0</v>
      </c>
      <c r="H123" s="156">
        <v>0</v>
      </c>
      <c r="I123" s="156">
        <f t="shared" si="3"/>
        <v>902307</v>
      </c>
    </row>
    <row r="124" spans="1:9" x14ac:dyDescent="0.25">
      <c r="A124" s="166" t="s">
        <v>2629</v>
      </c>
      <c r="B124" s="166" t="s">
        <v>1834</v>
      </c>
      <c r="C124" s="167" t="s">
        <v>1835</v>
      </c>
      <c r="D124" s="156">
        <v>343543</v>
      </c>
      <c r="E124" s="156">
        <v>0</v>
      </c>
      <c r="F124" s="156">
        <v>0</v>
      </c>
      <c r="G124" s="156">
        <v>0</v>
      </c>
      <c r="H124" s="156">
        <v>0</v>
      </c>
      <c r="I124" s="156">
        <f t="shared" si="3"/>
        <v>343543</v>
      </c>
    </row>
    <row r="125" spans="1:9" x14ac:dyDescent="0.25">
      <c r="A125" s="166" t="s">
        <v>2630</v>
      </c>
      <c r="B125" s="166" t="s">
        <v>1834</v>
      </c>
      <c r="C125" s="167" t="s">
        <v>1835</v>
      </c>
      <c r="D125" s="156">
        <v>572000</v>
      </c>
      <c r="E125" s="156">
        <v>0</v>
      </c>
      <c r="F125" s="156">
        <v>0</v>
      </c>
      <c r="G125" s="156">
        <v>0</v>
      </c>
      <c r="H125" s="156">
        <v>0</v>
      </c>
      <c r="I125" s="156">
        <f t="shared" si="3"/>
        <v>572000</v>
      </c>
    </row>
    <row r="126" spans="1:9" ht="30" x14ac:dyDescent="0.25">
      <c r="A126" s="166" t="s">
        <v>2631</v>
      </c>
      <c r="B126" s="166" t="s">
        <v>2603</v>
      </c>
      <c r="C126" s="167" t="s">
        <v>2604</v>
      </c>
      <c r="D126" s="156">
        <v>809600</v>
      </c>
      <c r="E126" s="156">
        <v>0</v>
      </c>
      <c r="F126" s="156">
        <v>0</v>
      </c>
      <c r="G126" s="156">
        <v>0</v>
      </c>
      <c r="H126" s="156">
        <v>0</v>
      </c>
      <c r="I126" s="156">
        <f t="shared" si="3"/>
        <v>809600</v>
      </c>
    </row>
    <row r="127" spans="1:9" ht="30" x14ac:dyDescent="0.25">
      <c r="A127" s="166" t="s">
        <v>2632</v>
      </c>
      <c r="B127" s="166" t="s">
        <v>2603</v>
      </c>
      <c r="C127" s="167" t="s">
        <v>2604</v>
      </c>
      <c r="D127" s="156">
        <v>813062</v>
      </c>
      <c r="E127" s="156">
        <v>0</v>
      </c>
      <c r="F127" s="156">
        <v>0</v>
      </c>
      <c r="G127" s="156">
        <v>0</v>
      </c>
      <c r="H127" s="156">
        <v>0</v>
      </c>
      <c r="I127" s="156">
        <f t="shared" si="3"/>
        <v>813062</v>
      </c>
    </row>
    <row r="128" spans="1:9" ht="30" x14ac:dyDescent="0.25">
      <c r="A128" s="166" t="s">
        <v>2633</v>
      </c>
      <c r="B128" s="166" t="s">
        <v>2634</v>
      </c>
      <c r="C128" s="167" t="s">
        <v>2635</v>
      </c>
      <c r="D128" s="156">
        <v>809600</v>
      </c>
      <c r="E128" s="156">
        <v>0</v>
      </c>
      <c r="F128" s="156">
        <v>0</v>
      </c>
      <c r="G128" s="156">
        <v>0</v>
      </c>
      <c r="H128" s="156">
        <v>0</v>
      </c>
      <c r="I128" s="156">
        <f t="shared" si="3"/>
        <v>809600</v>
      </c>
    </row>
    <row r="129" spans="1:9" ht="30" x14ac:dyDescent="0.25">
      <c r="A129" s="166" t="s">
        <v>2636</v>
      </c>
      <c r="B129" s="166" t="s">
        <v>2637</v>
      </c>
      <c r="C129" s="167" t="s">
        <v>2638</v>
      </c>
      <c r="D129" s="156">
        <v>383322</v>
      </c>
      <c r="E129" s="156">
        <v>0</v>
      </c>
      <c r="F129" s="156">
        <v>0</v>
      </c>
      <c r="G129" s="156">
        <v>0</v>
      </c>
      <c r="H129" s="156">
        <v>0</v>
      </c>
      <c r="I129" s="156">
        <f t="shared" si="3"/>
        <v>383322</v>
      </c>
    </row>
    <row r="130" spans="1:9" x14ac:dyDescent="0.25">
      <c r="A130" s="166" t="s">
        <v>2639</v>
      </c>
      <c r="B130" s="166" t="s">
        <v>2640</v>
      </c>
      <c r="C130" s="167" t="s">
        <v>2641</v>
      </c>
      <c r="D130" s="156">
        <v>241825</v>
      </c>
      <c r="E130" s="156">
        <v>0</v>
      </c>
      <c r="F130" s="156">
        <v>0</v>
      </c>
      <c r="G130" s="156">
        <v>0</v>
      </c>
      <c r="H130" s="156">
        <v>0</v>
      </c>
      <c r="I130" s="156">
        <f t="shared" si="3"/>
        <v>241825</v>
      </c>
    </row>
    <row r="131" spans="1:9" ht="30" x14ac:dyDescent="0.25">
      <c r="A131" s="166" t="s">
        <v>2642</v>
      </c>
      <c r="B131" s="166" t="s">
        <v>2643</v>
      </c>
      <c r="C131" s="167" t="s">
        <v>2644</v>
      </c>
      <c r="D131" s="156">
        <v>566296</v>
      </c>
      <c r="E131" s="156">
        <v>0</v>
      </c>
      <c r="F131" s="156">
        <v>0</v>
      </c>
      <c r="G131" s="156">
        <v>0</v>
      </c>
      <c r="H131" s="156">
        <v>0</v>
      </c>
      <c r="I131" s="156">
        <f t="shared" si="3"/>
        <v>566296</v>
      </c>
    </row>
    <row r="132" spans="1:9" ht="30" x14ac:dyDescent="0.25">
      <c r="A132" s="166" t="s">
        <v>2645</v>
      </c>
      <c r="B132" s="166" t="s">
        <v>2646</v>
      </c>
      <c r="C132" s="167" t="s">
        <v>2647</v>
      </c>
      <c r="D132" s="156">
        <v>292560</v>
      </c>
      <c r="E132" s="156">
        <v>0</v>
      </c>
      <c r="F132" s="156">
        <v>0</v>
      </c>
      <c r="G132" s="156">
        <v>0</v>
      </c>
      <c r="H132" s="156">
        <v>0</v>
      </c>
      <c r="I132" s="156">
        <f t="shared" si="3"/>
        <v>292560</v>
      </c>
    </row>
    <row r="133" spans="1:9" ht="30" x14ac:dyDescent="0.25">
      <c r="A133" s="166" t="s">
        <v>2648</v>
      </c>
      <c r="B133" s="166" t="s">
        <v>2649</v>
      </c>
      <c r="C133" s="167" t="s">
        <v>2650</v>
      </c>
      <c r="D133" s="156">
        <v>544476</v>
      </c>
      <c r="E133" s="156">
        <v>0</v>
      </c>
      <c r="F133" s="156">
        <v>0</v>
      </c>
      <c r="G133" s="156">
        <v>0</v>
      </c>
      <c r="H133" s="156">
        <v>0</v>
      </c>
      <c r="I133" s="156">
        <f t="shared" si="3"/>
        <v>544476</v>
      </c>
    </row>
    <row r="134" spans="1:9" ht="30" x14ac:dyDescent="0.25">
      <c r="A134" s="166" t="s">
        <v>2651</v>
      </c>
      <c r="B134" s="166" t="s">
        <v>2652</v>
      </c>
      <c r="C134" s="167" t="s">
        <v>2653</v>
      </c>
      <c r="D134" s="156">
        <v>2611634</v>
      </c>
      <c r="E134" s="156">
        <v>0</v>
      </c>
      <c r="F134" s="156">
        <v>0</v>
      </c>
      <c r="G134" s="156">
        <v>0</v>
      </c>
      <c r="H134" s="156">
        <v>0</v>
      </c>
      <c r="I134" s="156">
        <f t="shared" si="3"/>
        <v>2611634</v>
      </c>
    </row>
    <row r="135" spans="1:9" ht="30" x14ac:dyDescent="0.25">
      <c r="A135" s="166" t="s">
        <v>2654</v>
      </c>
      <c r="B135" s="166" t="s">
        <v>2649</v>
      </c>
      <c r="C135" s="167" t="s">
        <v>2650</v>
      </c>
      <c r="D135" s="156">
        <v>809600</v>
      </c>
      <c r="E135" s="156">
        <v>0</v>
      </c>
      <c r="F135" s="156">
        <v>0</v>
      </c>
      <c r="G135" s="156">
        <v>0</v>
      </c>
      <c r="H135" s="156">
        <v>0</v>
      </c>
      <c r="I135" s="156">
        <f t="shared" ref="I135:I137" si="4">SUM(D135:H135)</f>
        <v>809600</v>
      </c>
    </row>
    <row r="136" spans="1:9" ht="30" x14ac:dyDescent="0.25">
      <c r="A136" s="166" t="s">
        <v>2655</v>
      </c>
      <c r="B136" s="166" t="s">
        <v>2652</v>
      </c>
      <c r="C136" s="167" t="s">
        <v>2653</v>
      </c>
      <c r="D136" s="156">
        <v>809600</v>
      </c>
      <c r="E136" s="156">
        <v>0</v>
      </c>
      <c r="F136" s="156">
        <v>0</v>
      </c>
      <c r="G136" s="156">
        <v>0</v>
      </c>
      <c r="H136" s="156">
        <v>0</v>
      </c>
      <c r="I136" s="156">
        <f t="shared" si="4"/>
        <v>809600</v>
      </c>
    </row>
    <row r="137" spans="1:9" x14ac:dyDescent="0.25">
      <c r="A137" s="166" t="s">
        <v>2656</v>
      </c>
      <c r="B137" s="166" t="s">
        <v>2657</v>
      </c>
      <c r="C137" s="167" t="s">
        <v>2658</v>
      </c>
      <c r="D137" s="156">
        <v>343003</v>
      </c>
      <c r="E137" s="156">
        <v>0</v>
      </c>
      <c r="F137" s="156">
        <v>0</v>
      </c>
      <c r="G137" s="156">
        <v>0</v>
      </c>
      <c r="H137" s="156">
        <v>0</v>
      </c>
      <c r="I137" s="156">
        <f t="shared" si="4"/>
        <v>343003</v>
      </c>
    </row>
    <row r="138" spans="1:9" ht="30" x14ac:dyDescent="0.25">
      <c r="A138" s="42" t="s">
        <v>1296</v>
      </c>
      <c r="B138" s="42" t="s">
        <v>1305</v>
      </c>
      <c r="C138" s="41" t="s">
        <v>1306</v>
      </c>
      <c r="D138" s="50"/>
      <c r="E138" s="166"/>
      <c r="F138" s="156">
        <v>145699239.72999999</v>
      </c>
      <c r="G138" s="47">
        <v>42164766.049999997</v>
      </c>
      <c r="H138" s="47">
        <v>0</v>
      </c>
      <c r="I138" s="156">
        <f t="shared" ref="I138:I341" si="5">SUM(D138:H138)</f>
        <v>187864005.77999997</v>
      </c>
    </row>
    <row r="139" spans="1:9" ht="30" x14ac:dyDescent="0.25">
      <c r="A139" s="42" t="s">
        <v>1297</v>
      </c>
      <c r="B139" s="42" t="s">
        <v>1307</v>
      </c>
      <c r="C139" s="41" t="s">
        <v>1308</v>
      </c>
      <c r="D139" s="50"/>
      <c r="E139" s="166"/>
      <c r="F139" s="156">
        <v>6431050.3300000001</v>
      </c>
      <c r="G139" s="47">
        <v>8770864.1199999992</v>
      </c>
      <c r="H139" s="47">
        <v>0</v>
      </c>
      <c r="I139" s="156">
        <f t="shared" si="5"/>
        <v>15201914.449999999</v>
      </c>
    </row>
    <row r="140" spans="1:9" x14ac:dyDescent="0.25">
      <c r="A140" s="42" t="s">
        <v>1298</v>
      </c>
      <c r="B140" s="42" t="s">
        <v>1309</v>
      </c>
      <c r="C140" s="41" t="s">
        <v>1310</v>
      </c>
      <c r="D140" s="50"/>
      <c r="E140" s="166"/>
      <c r="F140" s="156">
        <v>526215.84</v>
      </c>
      <c r="G140" s="47">
        <v>4664723.92</v>
      </c>
      <c r="H140" s="47">
        <v>0</v>
      </c>
      <c r="I140" s="156">
        <f t="shared" si="5"/>
        <v>5190939.76</v>
      </c>
    </row>
    <row r="141" spans="1:9" x14ac:dyDescent="0.25">
      <c r="A141" s="42" t="s">
        <v>1299</v>
      </c>
      <c r="B141" s="42" t="s">
        <v>1311</v>
      </c>
      <c r="C141" s="41" t="s">
        <v>1312</v>
      </c>
      <c r="D141" s="50"/>
      <c r="E141" s="156">
        <v>125833.97</v>
      </c>
      <c r="F141" s="156">
        <v>33086524.84</v>
      </c>
      <c r="G141" s="47">
        <v>915851.16</v>
      </c>
      <c r="H141" s="47">
        <v>0</v>
      </c>
      <c r="I141" s="156">
        <f t="shared" si="5"/>
        <v>34128209.969999999</v>
      </c>
    </row>
    <row r="142" spans="1:9" ht="30" x14ac:dyDescent="0.25">
      <c r="A142" s="42" t="s">
        <v>1300</v>
      </c>
      <c r="B142" s="42" t="s">
        <v>1313</v>
      </c>
      <c r="C142" s="41" t="s">
        <v>1314</v>
      </c>
      <c r="D142" s="50"/>
      <c r="E142" s="166"/>
      <c r="F142" s="156">
        <v>0</v>
      </c>
      <c r="G142" s="47">
        <v>904944.74</v>
      </c>
      <c r="H142" s="47">
        <v>0</v>
      </c>
      <c r="I142" s="156">
        <f t="shared" si="5"/>
        <v>904944.74</v>
      </c>
    </row>
    <row r="143" spans="1:9" x14ac:dyDescent="0.25">
      <c r="A143" s="42" t="s">
        <v>1301</v>
      </c>
      <c r="B143" s="42" t="s">
        <v>1315</v>
      </c>
      <c r="C143" s="41" t="s">
        <v>1316</v>
      </c>
      <c r="D143" s="50"/>
      <c r="E143" s="166"/>
      <c r="F143" s="156">
        <v>70262237</v>
      </c>
      <c r="G143" s="47">
        <v>801767</v>
      </c>
      <c r="H143" s="47">
        <v>0</v>
      </c>
      <c r="I143" s="156">
        <f t="shared" si="5"/>
        <v>71064004</v>
      </c>
    </row>
    <row r="144" spans="1:9" ht="30" x14ac:dyDescent="0.25">
      <c r="A144" s="42" t="s">
        <v>1302</v>
      </c>
      <c r="B144" s="42" t="s">
        <v>1307</v>
      </c>
      <c r="C144" s="41" t="s">
        <v>1308</v>
      </c>
      <c r="D144" s="50"/>
      <c r="E144" s="166"/>
      <c r="F144" s="156">
        <v>494696.18</v>
      </c>
      <c r="G144" s="47">
        <v>674681.86</v>
      </c>
      <c r="H144" s="47">
        <v>0</v>
      </c>
      <c r="I144" s="156">
        <f t="shared" si="5"/>
        <v>1169378.04</v>
      </c>
    </row>
    <row r="145" spans="1:9" x14ac:dyDescent="0.25">
      <c r="A145" s="42" t="s">
        <v>1303</v>
      </c>
      <c r="B145" s="42" t="s">
        <v>1309</v>
      </c>
      <c r="C145" s="41" t="s">
        <v>1310</v>
      </c>
      <c r="D145" s="50"/>
      <c r="E145" s="166"/>
      <c r="F145" s="156">
        <v>40478.14</v>
      </c>
      <c r="G145" s="47">
        <v>358823.51</v>
      </c>
      <c r="H145" s="47">
        <v>0</v>
      </c>
      <c r="I145" s="156">
        <f t="shared" si="5"/>
        <v>399301.65</v>
      </c>
    </row>
    <row r="146" spans="1:9" x14ac:dyDescent="0.25">
      <c r="A146" s="42" t="s">
        <v>1304</v>
      </c>
      <c r="B146" s="42" t="s">
        <v>1315</v>
      </c>
      <c r="C146" s="41" t="s">
        <v>1316</v>
      </c>
      <c r="D146" s="50"/>
      <c r="E146" s="156">
        <v>25629476</v>
      </c>
      <c r="F146" s="156">
        <v>203063</v>
      </c>
      <c r="G146" s="47">
        <v>181156</v>
      </c>
      <c r="H146" s="47">
        <v>0</v>
      </c>
      <c r="I146" s="156">
        <f t="shared" si="5"/>
        <v>26013695</v>
      </c>
    </row>
    <row r="147" spans="1:9" ht="30" x14ac:dyDescent="0.25">
      <c r="A147" s="166" t="s">
        <v>1484</v>
      </c>
      <c r="B147" s="166" t="s">
        <v>1485</v>
      </c>
      <c r="C147" s="167" t="s">
        <v>1486</v>
      </c>
      <c r="D147" s="50"/>
      <c r="E147" s="156"/>
      <c r="F147" s="156">
        <v>1246807</v>
      </c>
      <c r="G147" s="166"/>
      <c r="H147" s="47">
        <v>0</v>
      </c>
      <c r="I147" s="156">
        <f t="shared" si="5"/>
        <v>1246807</v>
      </c>
    </row>
    <row r="148" spans="1:9" ht="30" x14ac:dyDescent="0.25">
      <c r="A148" s="166" t="s">
        <v>1436</v>
      </c>
      <c r="B148" s="166" t="s">
        <v>1437</v>
      </c>
      <c r="C148" s="167" t="s">
        <v>1438</v>
      </c>
      <c r="D148" s="50"/>
      <c r="E148" s="156"/>
      <c r="F148" s="156">
        <v>212195.09</v>
      </c>
      <c r="G148" s="166"/>
      <c r="H148" s="47">
        <v>0</v>
      </c>
      <c r="I148" s="156">
        <f t="shared" si="5"/>
        <v>212195.09</v>
      </c>
    </row>
    <row r="149" spans="1:9" ht="45" x14ac:dyDescent="0.25">
      <c r="A149" s="166" t="s">
        <v>1433</v>
      </c>
      <c r="B149" s="166" t="s">
        <v>1434</v>
      </c>
      <c r="C149" s="167" t="s">
        <v>1435</v>
      </c>
      <c r="D149" s="50"/>
      <c r="E149" s="156">
        <v>2479667.41</v>
      </c>
      <c r="F149" s="156">
        <v>2871203.13</v>
      </c>
      <c r="G149" s="166"/>
      <c r="H149" s="47">
        <v>0</v>
      </c>
      <c r="I149" s="156">
        <f t="shared" si="5"/>
        <v>5350870.54</v>
      </c>
    </row>
    <row r="150" spans="1:9" ht="30" x14ac:dyDescent="0.25">
      <c r="A150" s="166" t="s">
        <v>1460</v>
      </c>
      <c r="B150" s="166" t="s">
        <v>1461</v>
      </c>
      <c r="C150" s="167" t="s">
        <v>1462</v>
      </c>
      <c r="D150" s="50"/>
      <c r="E150" s="156">
        <v>300878</v>
      </c>
      <c r="F150" s="156">
        <v>267901.2</v>
      </c>
      <c r="G150" s="166"/>
      <c r="H150" s="47">
        <v>0</v>
      </c>
      <c r="I150" s="156">
        <f t="shared" si="5"/>
        <v>568779.19999999995</v>
      </c>
    </row>
    <row r="151" spans="1:9" x14ac:dyDescent="0.25">
      <c r="A151" s="166" t="s">
        <v>1457</v>
      </c>
      <c r="B151" s="166" t="s">
        <v>1458</v>
      </c>
      <c r="C151" s="167" t="s">
        <v>1459</v>
      </c>
      <c r="D151" s="50"/>
      <c r="E151" s="156">
        <v>21421</v>
      </c>
      <c r="F151" s="156">
        <v>43366.49</v>
      </c>
      <c r="G151" s="166"/>
      <c r="H151" s="47">
        <v>0</v>
      </c>
      <c r="I151" s="156">
        <f t="shared" si="5"/>
        <v>64787.49</v>
      </c>
    </row>
    <row r="152" spans="1:9" ht="30" x14ac:dyDescent="0.25">
      <c r="A152" s="166" t="s">
        <v>1472</v>
      </c>
      <c r="B152" s="166" t="s">
        <v>1473</v>
      </c>
      <c r="C152" s="167" t="s">
        <v>1474</v>
      </c>
      <c r="D152" s="50"/>
      <c r="E152" s="156">
        <v>375317.4</v>
      </c>
      <c r="F152" s="156">
        <v>318964</v>
      </c>
      <c r="G152" s="166"/>
      <c r="H152" s="47">
        <v>0</v>
      </c>
      <c r="I152" s="156">
        <f t="shared" si="5"/>
        <v>694281.4</v>
      </c>
    </row>
    <row r="153" spans="1:9" x14ac:dyDescent="0.25">
      <c r="A153" s="166" t="s">
        <v>1463</v>
      </c>
      <c r="B153" s="166" t="s">
        <v>1464</v>
      </c>
      <c r="C153" s="167" t="s">
        <v>1465</v>
      </c>
      <c r="D153" s="50"/>
      <c r="E153" s="156"/>
      <c r="F153" s="156">
        <v>487275.6</v>
      </c>
      <c r="G153" s="166"/>
      <c r="H153" s="47">
        <v>0</v>
      </c>
      <c r="I153" s="156">
        <f t="shared" si="5"/>
        <v>487275.6</v>
      </c>
    </row>
    <row r="154" spans="1:9" ht="45" x14ac:dyDescent="0.25">
      <c r="A154" s="166" t="s">
        <v>1430</v>
      </c>
      <c r="B154" s="166" t="s">
        <v>1431</v>
      </c>
      <c r="C154" s="167" t="s">
        <v>1432</v>
      </c>
      <c r="D154" s="50"/>
      <c r="E154" s="156"/>
      <c r="F154" s="156">
        <v>1485092.4700000002</v>
      </c>
      <c r="G154" s="166"/>
      <c r="H154" s="47">
        <v>0</v>
      </c>
      <c r="I154" s="156">
        <f t="shared" si="5"/>
        <v>1485092.4700000002</v>
      </c>
    </row>
    <row r="155" spans="1:9" ht="30" x14ac:dyDescent="0.25">
      <c r="A155" s="166" t="s">
        <v>1478</v>
      </c>
      <c r="B155" s="166" t="s">
        <v>1479</v>
      </c>
      <c r="C155" s="167" t="s">
        <v>1480</v>
      </c>
      <c r="D155" s="50"/>
      <c r="E155" s="156"/>
      <c r="F155" s="156">
        <v>203868</v>
      </c>
      <c r="G155" s="166"/>
      <c r="H155" s="47">
        <v>0</v>
      </c>
      <c r="I155" s="156">
        <f t="shared" si="5"/>
        <v>203868</v>
      </c>
    </row>
    <row r="156" spans="1:9" ht="45" x14ac:dyDescent="0.25">
      <c r="A156" s="166" t="s">
        <v>1448</v>
      </c>
      <c r="B156" s="166" t="s">
        <v>1449</v>
      </c>
      <c r="C156" s="167" t="s">
        <v>1450</v>
      </c>
      <c r="D156" s="50"/>
      <c r="E156" s="156"/>
      <c r="F156" s="156">
        <v>1500000</v>
      </c>
      <c r="G156" s="166"/>
      <c r="H156" s="47">
        <v>0</v>
      </c>
      <c r="I156" s="156">
        <f t="shared" si="5"/>
        <v>1500000</v>
      </c>
    </row>
    <row r="157" spans="1:9" x14ac:dyDescent="0.25">
      <c r="A157" s="166" t="s">
        <v>1425</v>
      </c>
      <c r="B157" s="166" t="s">
        <v>1427</v>
      </c>
      <c r="C157" s="167" t="s">
        <v>1428</v>
      </c>
      <c r="D157" s="50"/>
      <c r="E157" s="156"/>
      <c r="F157" s="156">
        <v>626667.19999999995</v>
      </c>
      <c r="G157" s="166"/>
      <c r="H157" s="47">
        <v>0</v>
      </c>
      <c r="I157" s="156">
        <f t="shared" si="5"/>
        <v>626667.19999999995</v>
      </c>
    </row>
    <row r="158" spans="1:9" x14ac:dyDescent="0.25">
      <c r="A158" s="166" t="s">
        <v>1426</v>
      </c>
      <c r="B158" s="166" t="s">
        <v>1427</v>
      </c>
      <c r="C158" s="167" t="s">
        <v>1428</v>
      </c>
      <c r="D158" s="50"/>
      <c r="E158" s="156"/>
      <c r="F158" s="156">
        <v>312034.7</v>
      </c>
      <c r="G158" s="166"/>
      <c r="H158" s="47">
        <v>0</v>
      </c>
      <c r="I158" s="156">
        <f t="shared" si="5"/>
        <v>312034.7</v>
      </c>
    </row>
    <row r="159" spans="1:9" x14ac:dyDescent="0.25">
      <c r="A159" s="166" t="s">
        <v>1429</v>
      </c>
      <c r="B159" s="166" t="s">
        <v>1427</v>
      </c>
      <c r="C159" s="167" t="s">
        <v>1428</v>
      </c>
      <c r="D159" s="50"/>
      <c r="E159" s="156"/>
      <c r="F159" s="156">
        <v>2480000</v>
      </c>
      <c r="G159" s="166"/>
      <c r="H159" s="47">
        <v>0</v>
      </c>
      <c r="I159" s="156">
        <f t="shared" si="5"/>
        <v>2480000</v>
      </c>
    </row>
    <row r="160" spans="1:9" x14ac:dyDescent="0.25">
      <c r="A160" s="166" t="s">
        <v>1466</v>
      </c>
      <c r="B160" s="166" t="s">
        <v>1467</v>
      </c>
      <c r="C160" s="166" t="s">
        <v>1468</v>
      </c>
      <c r="D160" s="50"/>
      <c r="E160" s="156">
        <v>176809.2</v>
      </c>
      <c r="F160" s="156">
        <v>229584</v>
      </c>
      <c r="G160" s="166"/>
      <c r="H160" s="47">
        <v>0</v>
      </c>
      <c r="I160" s="156">
        <f t="shared" si="5"/>
        <v>406393.2</v>
      </c>
    </row>
    <row r="161" spans="1:9" ht="30" x14ac:dyDescent="0.25">
      <c r="A161" s="166" t="s">
        <v>1469</v>
      </c>
      <c r="B161" s="166" t="s">
        <v>1470</v>
      </c>
      <c r="C161" s="167" t="s">
        <v>1471</v>
      </c>
      <c r="D161" s="50"/>
      <c r="E161" s="156"/>
      <c r="F161" s="156">
        <v>1450762.89</v>
      </c>
      <c r="G161" s="166"/>
      <c r="H161" s="47">
        <v>0</v>
      </c>
      <c r="I161" s="156">
        <f t="shared" si="5"/>
        <v>1450762.89</v>
      </c>
    </row>
    <row r="162" spans="1:9" ht="30" x14ac:dyDescent="0.25">
      <c r="A162" s="166" t="s">
        <v>1451</v>
      </c>
      <c r="B162" s="166" t="s">
        <v>1452</v>
      </c>
      <c r="C162" s="167" t="s">
        <v>1453</v>
      </c>
      <c r="D162" s="50"/>
      <c r="E162" s="156">
        <v>127757</v>
      </c>
      <c r="F162" s="156">
        <v>1299061.6000000001</v>
      </c>
      <c r="G162" s="166"/>
      <c r="H162" s="47">
        <v>0</v>
      </c>
      <c r="I162" s="156">
        <f t="shared" si="5"/>
        <v>1426818.6</v>
      </c>
    </row>
    <row r="163" spans="1:9" ht="30" x14ac:dyDescent="0.25">
      <c r="A163" s="166" t="s">
        <v>1416</v>
      </c>
      <c r="B163" s="166" t="s">
        <v>1417</v>
      </c>
      <c r="C163" s="167" t="s">
        <v>1418</v>
      </c>
      <c r="D163" s="50"/>
      <c r="E163" s="156"/>
      <c r="F163" s="156">
        <v>4349492.4000000004</v>
      </c>
      <c r="G163" s="166"/>
      <c r="H163" s="47">
        <v>0</v>
      </c>
      <c r="I163" s="156">
        <f t="shared" si="5"/>
        <v>4349492.4000000004</v>
      </c>
    </row>
    <row r="164" spans="1:9" x14ac:dyDescent="0.25">
      <c r="A164" s="166" t="s">
        <v>1447</v>
      </c>
      <c r="B164" s="166" t="s">
        <v>1445</v>
      </c>
      <c r="C164" s="166" t="s">
        <v>1446</v>
      </c>
      <c r="D164" s="50"/>
      <c r="E164" s="156"/>
      <c r="F164" s="156">
        <v>1560780</v>
      </c>
      <c r="G164" s="166"/>
      <c r="H164" s="47">
        <v>0</v>
      </c>
      <c r="I164" s="156">
        <f t="shared" si="5"/>
        <v>1560780</v>
      </c>
    </row>
    <row r="165" spans="1:9" x14ac:dyDescent="0.25">
      <c r="A165" s="166" t="s">
        <v>1439</v>
      </c>
      <c r="B165" s="166" t="s">
        <v>1440</v>
      </c>
      <c r="C165" s="166" t="s">
        <v>1441</v>
      </c>
      <c r="D165" s="50"/>
      <c r="E165" s="156"/>
      <c r="F165" s="156">
        <v>561200</v>
      </c>
      <c r="G165" s="166"/>
      <c r="H165" s="47">
        <v>0</v>
      </c>
      <c r="I165" s="156">
        <f t="shared" si="5"/>
        <v>561200</v>
      </c>
    </row>
    <row r="166" spans="1:9" ht="30" x14ac:dyDescent="0.25">
      <c r="A166" s="166" t="s">
        <v>1455</v>
      </c>
      <c r="B166" s="166" t="s">
        <v>1454</v>
      </c>
      <c r="C166" s="167" t="s">
        <v>1456</v>
      </c>
      <c r="D166" s="50"/>
      <c r="E166" s="156"/>
      <c r="F166" s="156">
        <v>1403341.29</v>
      </c>
      <c r="G166" s="166"/>
      <c r="H166" s="47">
        <v>0</v>
      </c>
      <c r="I166" s="156">
        <f t="shared" si="5"/>
        <v>1403341.29</v>
      </c>
    </row>
    <row r="167" spans="1:9" ht="30" x14ac:dyDescent="0.25">
      <c r="A167" s="166" t="s">
        <v>1442</v>
      </c>
      <c r="B167" s="166" t="s">
        <v>1443</v>
      </c>
      <c r="C167" s="167" t="s">
        <v>1444</v>
      </c>
      <c r="D167" s="50"/>
      <c r="E167" s="156"/>
      <c r="F167" s="156">
        <v>1983893.8800000001</v>
      </c>
      <c r="G167" s="166"/>
      <c r="H167" s="47">
        <v>0</v>
      </c>
      <c r="I167" s="156">
        <f t="shared" si="5"/>
        <v>1983893.8800000001</v>
      </c>
    </row>
    <row r="168" spans="1:9" ht="30" x14ac:dyDescent="0.25">
      <c r="A168" s="166" t="s">
        <v>1475</v>
      </c>
      <c r="B168" s="166" t="s">
        <v>1476</v>
      </c>
      <c r="C168" s="167" t="s">
        <v>1477</v>
      </c>
      <c r="D168" s="50"/>
      <c r="E168" s="156"/>
      <c r="F168" s="156">
        <v>1294612.98</v>
      </c>
      <c r="G168" s="166"/>
      <c r="H168" s="47">
        <v>0</v>
      </c>
      <c r="I168" s="156">
        <f t="shared" si="5"/>
        <v>1294612.98</v>
      </c>
    </row>
    <row r="169" spans="1:9" ht="30" x14ac:dyDescent="0.25">
      <c r="A169" s="166" t="s">
        <v>1419</v>
      </c>
      <c r="B169" s="166" t="s">
        <v>1420</v>
      </c>
      <c r="C169" s="167" t="s">
        <v>1421</v>
      </c>
      <c r="D169" s="50"/>
      <c r="E169" s="156"/>
      <c r="F169" s="156">
        <v>2308257</v>
      </c>
      <c r="G169" s="166"/>
      <c r="H169" s="47">
        <v>0</v>
      </c>
      <c r="I169" s="156">
        <f t="shared" si="5"/>
        <v>2308257</v>
      </c>
    </row>
    <row r="170" spans="1:9" ht="30" x14ac:dyDescent="0.25">
      <c r="A170" s="166" t="s">
        <v>1423</v>
      </c>
      <c r="B170" s="166" t="s">
        <v>1422</v>
      </c>
      <c r="C170" s="167" t="s">
        <v>1424</v>
      </c>
      <c r="D170" s="50"/>
      <c r="E170" s="156"/>
      <c r="F170" s="156">
        <v>1281027.76</v>
      </c>
      <c r="G170" s="166"/>
      <c r="H170" s="47">
        <v>0</v>
      </c>
      <c r="I170" s="156">
        <f t="shared" si="5"/>
        <v>1281027.76</v>
      </c>
    </row>
    <row r="171" spans="1:9" ht="18" customHeight="1" x14ac:dyDescent="0.25">
      <c r="A171" s="166" t="s">
        <v>1582</v>
      </c>
      <c r="B171" s="166" t="s">
        <v>1583</v>
      </c>
      <c r="C171" s="167" t="s">
        <v>1584</v>
      </c>
      <c r="D171" s="50"/>
      <c r="E171" s="156">
        <v>73709536</v>
      </c>
      <c r="F171" s="156"/>
      <c r="G171" s="166"/>
      <c r="H171" s="47">
        <v>0</v>
      </c>
      <c r="I171" s="156">
        <f t="shared" si="5"/>
        <v>73709536</v>
      </c>
    </row>
    <row r="172" spans="1:9" ht="30" x14ac:dyDescent="0.25">
      <c r="A172" s="166" t="s">
        <v>1585</v>
      </c>
      <c r="B172" s="166" t="s">
        <v>1586</v>
      </c>
      <c r="C172" s="167" t="s">
        <v>1587</v>
      </c>
      <c r="D172" s="50"/>
      <c r="E172" s="156">
        <v>27923373</v>
      </c>
      <c r="F172" s="156"/>
      <c r="G172" s="166"/>
      <c r="H172" s="47">
        <v>0</v>
      </c>
      <c r="I172" s="156">
        <f t="shared" si="5"/>
        <v>27923373</v>
      </c>
    </row>
    <row r="173" spans="1:9" ht="30" x14ac:dyDescent="0.25">
      <c r="A173" s="166" t="s">
        <v>1588</v>
      </c>
      <c r="B173" s="166" t="s">
        <v>1589</v>
      </c>
      <c r="C173" s="167" t="s">
        <v>1590</v>
      </c>
      <c r="D173" s="50"/>
      <c r="E173" s="156">
        <v>1002281</v>
      </c>
      <c r="F173" s="156"/>
      <c r="G173" s="166"/>
      <c r="H173" s="47">
        <v>0</v>
      </c>
      <c r="I173" s="156">
        <f t="shared" si="5"/>
        <v>1002281</v>
      </c>
    </row>
    <row r="174" spans="1:9" ht="30" x14ac:dyDescent="0.25">
      <c r="A174" s="166" t="s">
        <v>1567</v>
      </c>
      <c r="B174" s="166" t="s">
        <v>1568</v>
      </c>
      <c r="C174" s="167" t="s">
        <v>1569</v>
      </c>
      <c r="D174" s="50"/>
      <c r="E174" s="156">
        <v>2806400</v>
      </c>
      <c r="F174" s="156"/>
      <c r="G174" s="166"/>
      <c r="H174" s="47">
        <v>0</v>
      </c>
      <c r="I174" s="156">
        <f t="shared" si="5"/>
        <v>2806400</v>
      </c>
    </row>
    <row r="175" spans="1:9" ht="30" x14ac:dyDescent="0.25">
      <c r="A175" s="166" t="s">
        <v>1591</v>
      </c>
      <c r="B175" s="166" t="s">
        <v>1592</v>
      </c>
      <c r="C175" s="167" t="s">
        <v>1593</v>
      </c>
      <c r="D175" s="50"/>
      <c r="E175" s="156">
        <v>287149</v>
      </c>
      <c r="F175" s="156"/>
      <c r="G175" s="166"/>
      <c r="H175" s="47">
        <v>0</v>
      </c>
      <c r="I175" s="156">
        <f t="shared" si="5"/>
        <v>287149</v>
      </c>
    </row>
    <row r="176" spans="1:9" ht="30" x14ac:dyDescent="0.25">
      <c r="A176" s="166" t="s">
        <v>1594</v>
      </c>
      <c r="B176" s="166" t="s">
        <v>1595</v>
      </c>
      <c r="C176" s="167" t="s">
        <v>1596</v>
      </c>
      <c r="D176" s="50"/>
      <c r="E176" s="156">
        <v>301678.56</v>
      </c>
      <c r="F176" s="156"/>
      <c r="G176" s="166"/>
      <c r="H176" s="47">
        <v>0</v>
      </c>
      <c r="I176" s="156">
        <f t="shared" si="5"/>
        <v>301678.56</v>
      </c>
    </row>
    <row r="177" spans="1:9" ht="30" x14ac:dyDescent="0.25">
      <c r="A177" s="166" t="s">
        <v>1600</v>
      </c>
      <c r="B177" s="166" t="s">
        <v>1601</v>
      </c>
      <c r="C177" s="167" t="s">
        <v>1602</v>
      </c>
      <c r="D177" s="50"/>
      <c r="E177" s="156">
        <v>253440</v>
      </c>
      <c r="F177" s="156"/>
      <c r="G177" s="166"/>
      <c r="H177" s="47">
        <v>0</v>
      </c>
      <c r="I177" s="156">
        <f t="shared" si="5"/>
        <v>253440</v>
      </c>
    </row>
    <row r="178" spans="1:9" ht="30" x14ac:dyDescent="0.25">
      <c r="A178" s="166" t="s">
        <v>1603</v>
      </c>
      <c r="B178" s="166" t="s">
        <v>1604</v>
      </c>
      <c r="C178" s="167" t="s">
        <v>1605</v>
      </c>
      <c r="D178" s="50"/>
      <c r="E178" s="156">
        <v>760476</v>
      </c>
      <c r="F178" s="156"/>
      <c r="G178" s="166"/>
      <c r="H178" s="47">
        <v>0</v>
      </c>
      <c r="I178" s="156">
        <f t="shared" si="5"/>
        <v>760476</v>
      </c>
    </row>
    <row r="179" spans="1:9" ht="30" x14ac:dyDescent="0.25">
      <c r="A179" s="166" t="s">
        <v>1606</v>
      </c>
      <c r="B179" s="166" t="s">
        <v>1607</v>
      </c>
      <c r="C179" s="167" t="s">
        <v>1608</v>
      </c>
      <c r="D179" s="50"/>
      <c r="E179" s="156">
        <v>701976</v>
      </c>
      <c r="F179" s="156"/>
      <c r="G179" s="166"/>
      <c r="H179" s="47">
        <v>0</v>
      </c>
      <c r="I179" s="156">
        <f t="shared" si="5"/>
        <v>701976</v>
      </c>
    </row>
    <row r="180" spans="1:9" x14ac:dyDescent="0.25">
      <c r="A180" s="166" t="s">
        <v>1609</v>
      </c>
      <c r="B180" s="166" t="s">
        <v>1610</v>
      </c>
      <c r="C180" s="167" t="s">
        <v>1611</v>
      </c>
      <c r="D180" s="50"/>
      <c r="E180" s="156">
        <v>1130589.6000000001</v>
      </c>
      <c r="F180" s="156"/>
      <c r="G180" s="166"/>
      <c r="H180" s="47">
        <v>0</v>
      </c>
      <c r="I180" s="156">
        <f t="shared" si="5"/>
        <v>1130589.6000000001</v>
      </c>
    </row>
    <row r="181" spans="1:9" ht="30" x14ac:dyDescent="0.25">
      <c r="A181" s="166" t="s">
        <v>1615</v>
      </c>
      <c r="B181" s="166" t="s">
        <v>1607</v>
      </c>
      <c r="C181" s="167" t="s">
        <v>1608</v>
      </c>
      <c r="D181" s="50"/>
      <c r="E181" s="156">
        <v>321432</v>
      </c>
      <c r="F181" s="156"/>
      <c r="G181" s="166"/>
      <c r="H181" s="47">
        <v>0</v>
      </c>
      <c r="I181" s="156">
        <f t="shared" si="5"/>
        <v>321432</v>
      </c>
    </row>
    <row r="182" spans="1:9" ht="30" x14ac:dyDescent="0.25">
      <c r="A182" s="166" t="s">
        <v>1616</v>
      </c>
      <c r="B182" s="166" t="s">
        <v>1617</v>
      </c>
      <c r="C182" s="167" t="s">
        <v>1618</v>
      </c>
      <c r="D182" s="50"/>
      <c r="E182" s="156">
        <v>161568</v>
      </c>
      <c r="F182" s="156"/>
      <c r="G182" s="166"/>
      <c r="H182" s="47">
        <v>0</v>
      </c>
      <c r="I182" s="156">
        <f t="shared" si="5"/>
        <v>161568</v>
      </c>
    </row>
    <row r="183" spans="1:9" ht="30" x14ac:dyDescent="0.25">
      <c r="A183" s="166" t="s">
        <v>1619</v>
      </c>
      <c r="B183" s="166" t="s">
        <v>1620</v>
      </c>
      <c r="C183" s="167" t="s">
        <v>1621</v>
      </c>
      <c r="D183" s="50"/>
      <c r="E183" s="156">
        <v>174109</v>
      </c>
      <c r="F183" s="156"/>
      <c r="G183" s="166"/>
      <c r="H183" s="47">
        <v>0</v>
      </c>
      <c r="I183" s="156">
        <f t="shared" si="5"/>
        <v>174109</v>
      </c>
    </row>
    <row r="184" spans="1:9" ht="30" x14ac:dyDescent="0.25">
      <c r="A184" s="166" t="s">
        <v>1622</v>
      </c>
      <c r="B184" s="166" t="s">
        <v>1623</v>
      </c>
      <c r="C184" s="167" t="s">
        <v>1624</v>
      </c>
      <c r="D184" s="50"/>
      <c r="E184" s="156">
        <v>2034567</v>
      </c>
      <c r="F184" s="156"/>
      <c r="G184" s="166"/>
      <c r="H184" s="47">
        <v>0</v>
      </c>
      <c r="I184" s="156">
        <f t="shared" si="5"/>
        <v>2034567</v>
      </c>
    </row>
    <row r="185" spans="1:9" ht="30" x14ac:dyDescent="0.25">
      <c r="A185" s="166" t="s">
        <v>1625</v>
      </c>
      <c r="B185" s="166" t="s">
        <v>1598</v>
      </c>
      <c r="C185" s="167" t="s">
        <v>1599</v>
      </c>
      <c r="D185" s="50"/>
      <c r="E185" s="156">
        <v>1241535</v>
      </c>
      <c r="F185" s="156"/>
      <c r="G185" s="166"/>
      <c r="H185" s="47">
        <v>0</v>
      </c>
      <c r="I185" s="156">
        <f t="shared" si="5"/>
        <v>1241535</v>
      </c>
    </row>
    <row r="186" spans="1:9" ht="30" x14ac:dyDescent="0.25">
      <c r="A186" s="166" t="s">
        <v>1626</v>
      </c>
      <c r="B186" s="166" t="s">
        <v>1627</v>
      </c>
      <c r="C186" s="167" t="s">
        <v>1628</v>
      </c>
      <c r="D186" s="50"/>
      <c r="E186" s="156">
        <v>806701</v>
      </c>
      <c r="F186" s="156"/>
      <c r="G186" s="166"/>
      <c r="H186" s="47">
        <v>0</v>
      </c>
      <c r="I186" s="156">
        <f t="shared" si="5"/>
        <v>806701</v>
      </c>
    </row>
    <row r="187" spans="1:9" ht="30" x14ac:dyDescent="0.25">
      <c r="A187" s="166" t="s">
        <v>1629</v>
      </c>
      <c r="B187" s="166" t="s">
        <v>1630</v>
      </c>
      <c r="C187" s="167" t="s">
        <v>1631</v>
      </c>
      <c r="D187" s="50"/>
      <c r="E187" s="156">
        <v>584981</v>
      </c>
      <c r="F187" s="156"/>
      <c r="G187" s="166"/>
      <c r="H187" s="47">
        <v>0</v>
      </c>
      <c r="I187" s="156">
        <f t="shared" si="5"/>
        <v>584981</v>
      </c>
    </row>
    <row r="188" spans="1:9" ht="30" x14ac:dyDescent="0.25">
      <c r="A188" s="166" t="s">
        <v>1632</v>
      </c>
      <c r="B188" s="166" t="s">
        <v>1633</v>
      </c>
      <c r="C188" s="167" t="s">
        <v>1634</v>
      </c>
      <c r="D188" s="50"/>
      <c r="E188" s="156">
        <v>3093317</v>
      </c>
      <c r="F188" s="156"/>
      <c r="G188" s="166"/>
      <c r="H188" s="47">
        <v>0</v>
      </c>
      <c r="I188" s="156">
        <f t="shared" si="5"/>
        <v>3093317</v>
      </c>
    </row>
    <row r="189" spans="1:9" ht="30" x14ac:dyDescent="0.25">
      <c r="A189" s="166" t="s">
        <v>1635</v>
      </c>
      <c r="B189" s="166" t="s">
        <v>1636</v>
      </c>
      <c r="C189" s="167" t="s">
        <v>1637</v>
      </c>
      <c r="D189" s="50"/>
      <c r="E189" s="156">
        <v>3661867</v>
      </c>
      <c r="F189" s="156"/>
      <c r="G189" s="166"/>
      <c r="H189" s="47">
        <v>0</v>
      </c>
      <c r="I189" s="156">
        <f t="shared" si="5"/>
        <v>3661867</v>
      </c>
    </row>
    <row r="190" spans="1:9" ht="30" x14ac:dyDescent="0.25">
      <c r="A190" s="166" t="s">
        <v>1638</v>
      </c>
      <c r="B190" s="166" t="s">
        <v>1639</v>
      </c>
      <c r="C190" s="167" t="s">
        <v>1640</v>
      </c>
      <c r="D190" s="50"/>
      <c r="E190" s="156">
        <v>1052593.55</v>
      </c>
      <c r="F190" s="156"/>
      <c r="G190" s="166"/>
      <c r="H190" s="47">
        <v>0</v>
      </c>
      <c r="I190" s="156">
        <f t="shared" si="5"/>
        <v>1052593.55</v>
      </c>
    </row>
    <row r="191" spans="1:9" ht="30" x14ac:dyDescent="0.25">
      <c r="A191" s="166" t="s">
        <v>1641</v>
      </c>
      <c r="B191" s="166" t="s">
        <v>1642</v>
      </c>
      <c r="C191" s="167" t="s">
        <v>1643</v>
      </c>
      <c r="D191" s="50"/>
      <c r="E191" s="156">
        <v>516533</v>
      </c>
      <c r="F191" s="156"/>
      <c r="G191" s="166"/>
      <c r="H191" s="47">
        <v>0</v>
      </c>
      <c r="I191" s="156">
        <f t="shared" si="5"/>
        <v>516533</v>
      </c>
    </row>
    <row r="192" spans="1:9" ht="45" x14ac:dyDescent="0.25">
      <c r="A192" s="166" t="s">
        <v>1644</v>
      </c>
      <c r="B192" s="166" t="s">
        <v>1645</v>
      </c>
      <c r="C192" s="167" t="s">
        <v>1646</v>
      </c>
      <c r="D192" s="50"/>
      <c r="E192" s="156">
        <v>1482857</v>
      </c>
      <c r="F192" s="156"/>
      <c r="G192" s="166"/>
      <c r="H192" s="47">
        <v>0</v>
      </c>
      <c r="I192" s="156">
        <f t="shared" si="5"/>
        <v>1482857</v>
      </c>
    </row>
    <row r="193" spans="1:9" ht="30" x14ac:dyDescent="0.25">
      <c r="A193" s="166" t="s">
        <v>1647</v>
      </c>
      <c r="B193" s="166" t="s">
        <v>1648</v>
      </c>
      <c r="C193" s="167" t="s">
        <v>1649</v>
      </c>
      <c r="D193" s="50"/>
      <c r="E193" s="156">
        <v>1185308</v>
      </c>
      <c r="F193" s="156"/>
      <c r="G193" s="166"/>
      <c r="H193" s="47">
        <v>0</v>
      </c>
      <c r="I193" s="156">
        <f t="shared" si="5"/>
        <v>1185308</v>
      </c>
    </row>
    <row r="194" spans="1:9" ht="30" x14ac:dyDescent="0.25">
      <c r="A194" s="166" t="s">
        <v>1653</v>
      </c>
      <c r="B194" s="166" t="s">
        <v>1654</v>
      </c>
      <c r="C194" s="167" t="s">
        <v>1655</v>
      </c>
      <c r="D194" s="50"/>
      <c r="E194" s="156">
        <v>915934.28</v>
      </c>
      <c r="F194" s="156"/>
      <c r="G194" s="166"/>
      <c r="H194" s="47">
        <v>0</v>
      </c>
      <c r="I194" s="156">
        <f t="shared" si="5"/>
        <v>915934.28</v>
      </c>
    </row>
    <row r="195" spans="1:9" ht="30" x14ac:dyDescent="0.25">
      <c r="A195" s="166" t="s">
        <v>1656</v>
      </c>
      <c r="B195" s="166" t="s">
        <v>1657</v>
      </c>
      <c r="C195" s="167" t="s">
        <v>1658</v>
      </c>
      <c r="D195" s="50"/>
      <c r="E195" s="156">
        <v>2565331</v>
      </c>
      <c r="F195" s="156"/>
      <c r="G195" s="166"/>
      <c r="H195" s="47">
        <v>0</v>
      </c>
      <c r="I195" s="156">
        <f t="shared" si="5"/>
        <v>2565331</v>
      </c>
    </row>
    <row r="196" spans="1:9" ht="30" x14ac:dyDescent="0.25">
      <c r="A196" s="166" t="s">
        <v>1659</v>
      </c>
      <c r="B196" s="166" t="s">
        <v>1660</v>
      </c>
      <c r="C196" s="167" t="s">
        <v>1661</v>
      </c>
      <c r="D196" s="50"/>
      <c r="E196" s="156">
        <v>3521646</v>
      </c>
      <c r="F196" s="156"/>
      <c r="G196" s="166"/>
      <c r="H196" s="47">
        <v>0</v>
      </c>
      <c r="I196" s="156">
        <f t="shared" si="5"/>
        <v>3521646</v>
      </c>
    </row>
    <row r="197" spans="1:9" x14ac:dyDescent="0.25">
      <c r="A197" s="166" t="s">
        <v>1662</v>
      </c>
      <c r="B197" s="166" t="s">
        <v>1464</v>
      </c>
      <c r="C197" s="167" t="s">
        <v>1465</v>
      </c>
      <c r="D197" s="50"/>
      <c r="E197" s="156">
        <v>236190</v>
      </c>
      <c r="F197" s="156"/>
      <c r="G197" s="166"/>
      <c r="H197" s="47">
        <v>0</v>
      </c>
      <c r="I197" s="156">
        <f t="shared" si="5"/>
        <v>236190</v>
      </c>
    </row>
    <row r="198" spans="1:9" x14ac:dyDescent="0.25">
      <c r="A198" s="166" t="s">
        <v>1663</v>
      </c>
      <c r="B198" s="166" t="s">
        <v>1464</v>
      </c>
      <c r="C198" s="167" t="s">
        <v>1465</v>
      </c>
      <c r="D198" s="50"/>
      <c r="E198" s="156">
        <v>2250227</v>
      </c>
      <c r="F198" s="156"/>
      <c r="G198" s="166"/>
      <c r="H198" s="47">
        <v>0</v>
      </c>
      <c r="I198" s="156">
        <f t="shared" si="5"/>
        <v>2250227</v>
      </c>
    </row>
    <row r="199" spans="1:9" x14ac:dyDescent="0.25">
      <c r="A199" s="166" t="s">
        <v>1664</v>
      </c>
      <c r="B199" s="166" t="s">
        <v>1464</v>
      </c>
      <c r="C199" s="167" t="s">
        <v>1465</v>
      </c>
      <c r="D199" s="50"/>
      <c r="E199" s="156">
        <v>718800</v>
      </c>
      <c r="F199" s="156"/>
      <c r="G199" s="166"/>
      <c r="H199" s="47">
        <v>0</v>
      </c>
      <c r="I199" s="156">
        <f t="shared" si="5"/>
        <v>718800</v>
      </c>
    </row>
    <row r="200" spans="1:9" x14ac:dyDescent="0.25">
      <c r="A200" s="166" t="s">
        <v>1665</v>
      </c>
      <c r="B200" s="166" t="s">
        <v>1666</v>
      </c>
      <c r="C200" s="167" t="s">
        <v>1667</v>
      </c>
      <c r="D200" s="50"/>
      <c r="E200" s="156">
        <v>1690508</v>
      </c>
      <c r="F200" s="156"/>
      <c r="G200" s="166"/>
      <c r="H200" s="47">
        <v>0</v>
      </c>
      <c r="I200" s="156">
        <f t="shared" si="5"/>
        <v>1690508</v>
      </c>
    </row>
    <row r="201" spans="1:9" ht="30" x14ac:dyDescent="0.25">
      <c r="A201" s="166" t="s">
        <v>1668</v>
      </c>
      <c r="B201" s="166" t="s">
        <v>1669</v>
      </c>
      <c r="C201" s="167" t="s">
        <v>1670</v>
      </c>
      <c r="D201" s="50"/>
      <c r="E201" s="156">
        <v>435016</v>
      </c>
      <c r="F201" s="156"/>
      <c r="G201" s="166"/>
      <c r="H201" s="47">
        <v>0</v>
      </c>
      <c r="I201" s="156">
        <f t="shared" si="5"/>
        <v>435016</v>
      </c>
    </row>
    <row r="202" spans="1:9" ht="30" x14ac:dyDescent="0.25">
      <c r="A202" s="166" t="s">
        <v>1671</v>
      </c>
      <c r="B202" s="166" t="s">
        <v>1672</v>
      </c>
      <c r="C202" s="167" t="s">
        <v>1673</v>
      </c>
      <c r="D202" s="50"/>
      <c r="E202" s="156">
        <v>446200</v>
      </c>
      <c r="F202" s="156"/>
      <c r="G202" s="166"/>
      <c r="H202" s="47">
        <v>0</v>
      </c>
      <c r="I202" s="156">
        <f t="shared" si="5"/>
        <v>446200</v>
      </c>
    </row>
    <row r="203" spans="1:9" x14ac:dyDescent="0.25">
      <c r="A203" s="166" t="s">
        <v>1674</v>
      </c>
      <c r="B203" s="166" t="s">
        <v>1467</v>
      </c>
      <c r="C203" s="167" t="s">
        <v>1468</v>
      </c>
      <c r="D203" s="50"/>
      <c r="E203" s="156">
        <v>965355</v>
      </c>
      <c r="F203" s="156"/>
      <c r="G203" s="166"/>
      <c r="H203" s="47">
        <v>0</v>
      </c>
      <c r="I203" s="156">
        <f t="shared" si="5"/>
        <v>965355</v>
      </c>
    </row>
    <row r="204" spans="1:9" ht="30" x14ac:dyDescent="0.25">
      <c r="A204" s="166" t="s">
        <v>1675</v>
      </c>
      <c r="B204" s="166" t="s">
        <v>1676</v>
      </c>
      <c r="C204" s="167" t="s">
        <v>1677</v>
      </c>
      <c r="D204" s="50"/>
      <c r="E204" s="156">
        <v>1016651</v>
      </c>
      <c r="F204" s="156"/>
      <c r="G204" s="166"/>
      <c r="H204" s="47">
        <v>0</v>
      </c>
      <c r="I204" s="156">
        <f t="shared" si="5"/>
        <v>1016651</v>
      </c>
    </row>
    <row r="205" spans="1:9" x14ac:dyDescent="0.25">
      <c r="A205" s="166" t="s">
        <v>1678</v>
      </c>
      <c r="B205" s="166" t="s">
        <v>1679</v>
      </c>
      <c r="C205" s="167" t="s">
        <v>1680</v>
      </c>
      <c r="D205" s="50"/>
      <c r="E205" s="156">
        <v>940102</v>
      </c>
      <c r="F205" s="156"/>
      <c r="G205" s="166"/>
      <c r="H205" s="47">
        <v>0</v>
      </c>
      <c r="I205" s="156">
        <f t="shared" si="5"/>
        <v>940102</v>
      </c>
    </row>
    <row r="206" spans="1:9" ht="30" x14ac:dyDescent="0.25">
      <c r="A206" s="166" t="s">
        <v>1681</v>
      </c>
      <c r="B206" s="166" t="s">
        <v>1682</v>
      </c>
      <c r="C206" s="167" t="s">
        <v>1683</v>
      </c>
      <c r="D206" s="50"/>
      <c r="E206" s="156">
        <v>316656.35000000003</v>
      </c>
      <c r="F206" s="156"/>
      <c r="G206" s="166"/>
      <c r="H206" s="47">
        <v>0</v>
      </c>
      <c r="I206" s="156">
        <f t="shared" si="5"/>
        <v>316656.35000000003</v>
      </c>
    </row>
    <row r="207" spans="1:9" x14ac:dyDescent="0.25">
      <c r="A207" s="166" t="s">
        <v>1684</v>
      </c>
      <c r="B207" s="166" t="s">
        <v>1685</v>
      </c>
      <c r="C207" s="167" t="s">
        <v>1686</v>
      </c>
      <c r="D207" s="50"/>
      <c r="E207" s="156">
        <v>582853</v>
      </c>
      <c r="F207" s="156"/>
      <c r="G207" s="166"/>
      <c r="H207" s="47">
        <v>0</v>
      </c>
      <c r="I207" s="156">
        <f t="shared" si="5"/>
        <v>582853</v>
      </c>
    </row>
    <row r="208" spans="1:9" ht="30" x14ac:dyDescent="0.25">
      <c r="A208" s="166" t="s">
        <v>1687</v>
      </c>
      <c r="B208" s="166" t="s">
        <v>1688</v>
      </c>
      <c r="C208" s="167" t="s">
        <v>1689</v>
      </c>
      <c r="D208" s="50"/>
      <c r="E208" s="156">
        <v>369195</v>
      </c>
      <c r="F208" s="156"/>
      <c r="G208" s="166"/>
      <c r="H208" s="47">
        <v>0</v>
      </c>
      <c r="I208" s="156">
        <f t="shared" si="5"/>
        <v>369195</v>
      </c>
    </row>
    <row r="209" spans="1:9" ht="30" x14ac:dyDescent="0.25">
      <c r="A209" s="166" t="s">
        <v>1690</v>
      </c>
      <c r="B209" s="166" t="s">
        <v>1691</v>
      </c>
      <c r="C209" s="167" t="s">
        <v>1692</v>
      </c>
      <c r="D209" s="50"/>
      <c r="E209" s="156">
        <v>1362775</v>
      </c>
      <c r="F209" s="156"/>
      <c r="G209" s="166"/>
      <c r="H209" s="47">
        <v>0</v>
      </c>
      <c r="I209" s="156">
        <f t="shared" si="5"/>
        <v>1362775</v>
      </c>
    </row>
    <row r="210" spans="1:9" x14ac:dyDescent="0.25">
      <c r="A210" s="166" t="s">
        <v>1693</v>
      </c>
      <c r="B210" s="166" t="s">
        <v>1694</v>
      </c>
      <c r="C210" s="167" t="s">
        <v>1695</v>
      </c>
      <c r="D210" s="50"/>
      <c r="E210" s="156">
        <v>253992</v>
      </c>
      <c r="F210" s="156"/>
      <c r="G210" s="166"/>
      <c r="H210" s="47">
        <v>0</v>
      </c>
      <c r="I210" s="156">
        <f t="shared" si="5"/>
        <v>253992</v>
      </c>
    </row>
    <row r="211" spans="1:9" ht="30" x14ac:dyDescent="0.25">
      <c r="A211" s="166" t="s">
        <v>1696</v>
      </c>
      <c r="B211" s="166" t="s">
        <v>1697</v>
      </c>
      <c r="C211" s="167" t="s">
        <v>1698</v>
      </c>
      <c r="D211" s="50"/>
      <c r="E211" s="156">
        <v>426250</v>
      </c>
      <c r="F211" s="156"/>
      <c r="G211" s="166"/>
      <c r="H211" s="47">
        <v>0</v>
      </c>
      <c r="I211" s="156">
        <f t="shared" si="5"/>
        <v>426250</v>
      </c>
    </row>
    <row r="212" spans="1:9" ht="30" x14ac:dyDescent="0.25">
      <c r="A212" s="166" t="s">
        <v>1699</v>
      </c>
      <c r="B212" s="166" t="s">
        <v>1700</v>
      </c>
      <c r="C212" s="167" t="s">
        <v>1701</v>
      </c>
      <c r="D212" s="50"/>
      <c r="E212" s="156">
        <v>504984</v>
      </c>
      <c r="F212" s="156"/>
      <c r="G212" s="166"/>
      <c r="H212" s="47">
        <v>0</v>
      </c>
      <c r="I212" s="156">
        <f t="shared" si="5"/>
        <v>504984</v>
      </c>
    </row>
    <row r="213" spans="1:9" x14ac:dyDescent="0.25">
      <c r="A213" s="166" t="s">
        <v>1702</v>
      </c>
      <c r="B213" s="166" t="s">
        <v>1703</v>
      </c>
      <c r="C213" s="167" t="s">
        <v>1704</v>
      </c>
      <c r="D213" s="50"/>
      <c r="E213" s="156">
        <v>79790</v>
      </c>
      <c r="F213" s="156"/>
      <c r="G213" s="166"/>
      <c r="H213" s="47">
        <v>0</v>
      </c>
      <c r="I213" s="156">
        <f t="shared" si="5"/>
        <v>79790</v>
      </c>
    </row>
    <row r="214" spans="1:9" x14ac:dyDescent="0.25">
      <c r="A214" s="166" t="s">
        <v>1705</v>
      </c>
      <c r="B214" s="166" t="s">
        <v>1706</v>
      </c>
      <c r="C214" s="167" t="s">
        <v>1707</v>
      </c>
      <c r="D214" s="50"/>
      <c r="E214" s="156">
        <v>891309</v>
      </c>
      <c r="F214" s="156"/>
      <c r="G214" s="166"/>
      <c r="H214" s="47">
        <v>0</v>
      </c>
      <c r="I214" s="156">
        <f t="shared" si="5"/>
        <v>891309</v>
      </c>
    </row>
    <row r="215" spans="1:9" ht="30" x14ac:dyDescent="0.25">
      <c r="A215" s="166" t="s">
        <v>1708</v>
      </c>
      <c r="B215" s="166" t="s">
        <v>1709</v>
      </c>
      <c r="C215" s="167" t="s">
        <v>1710</v>
      </c>
      <c r="D215" s="50"/>
      <c r="E215" s="156">
        <v>1158980.6000000001</v>
      </c>
      <c r="F215" s="156"/>
      <c r="G215" s="166"/>
      <c r="H215" s="47">
        <v>0</v>
      </c>
      <c r="I215" s="156">
        <f t="shared" si="5"/>
        <v>1158980.6000000001</v>
      </c>
    </row>
    <row r="216" spans="1:9" ht="30" x14ac:dyDescent="0.25">
      <c r="A216" s="166" t="s">
        <v>1711</v>
      </c>
      <c r="B216" s="166" t="s">
        <v>1712</v>
      </c>
      <c r="C216" s="167" t="s">
        <v>1713</v>
      </c>
      <c r="D216" s="50"/>
      <c r="E216" s="156">
        <v>947971</v>
      </c>
      <c r="F216" s="156"/>
      <c r="G216" s="166"/>
      <c r="H216" s="47">
        <v>0</v>
      </c>
      <c r="I216" s="156">
        <f t="shared" si="5"/>
        <v>947971</v>
      </c>
    </row>
    <row r="217" spans="1:9" ht="30" x14ac:dyDescent="0.25">
      <c r="A217" s="166" t="s">
        <v>1570</v>
      </c>
      <c r="B217" s="166" t="s">
        <v>1571</v>
      </c>
      <c r="C217" s="167" t="s">
        <v>1572</v>
      </c>
      <c r="D217" s="50"/>
      <c r="E217" s="156">
        <v>5101461</v>
      </c>
      <c r="F217" s="156"/>
      <c r="G217" s="166"/>
      <c r="H217" s="47">
        <v>0</v>
      </c>
      <c r="I217" s="156">
        <f t="shared" si="5"/>
        <v>5101461</v>
      </c>
    </row>
    <row r="218" spans="1:9" ht="30" x14ac:dyDescent="0.25">
      <c r="A218" s="166" t="s">
        <v>1714</v>
      </c>
      <c r="B218" s="166" t="s">
        <v>1715</v>
      </c>
      <c r="C218" s="167" t="s">
        <v>1716</v>
      </c>
      <c r="D218" s="50"/>
      <c r="E218" s="156">
        <v>1714143</v>
      </c>
      <c r="F218" s="156"/>
      <c r="G218" s="166"/>
      <c r="H218" s="47">
        <v>0</v>
      </c>
      <c r="I218" s="156">
        <f t="shared" si="5"/>
        <v>1714143</v>
      </c>
    </row>
    <row r="219" spans="1:9" ht="30" x14ac:dyDescent="0.25">
      <c r="A219" s="166" t="s">
        <v>1717</v>
      </c>
      <c r="B219" s="166" t="s">
        <v>1718</v>
      </c>
      <c r="C219" s="167" t="s">
        <v>1719</v>
      </c>
      <c r="D219" s="50"/>
      <c r="E219" s="156">
        <v>245797.8</v>
      </c>
      <c r="F219" s="156"/>
      <c r="G219" s="166"/>
      <c r="H219" s="47">
        <v>0</v>
      </c>
      <c r="I219" s="156">
        <f t="shared" si="5"/>
        <v>245797.8</v>
      </c>
    </row>
    <row r="220" spans="1:9" x14ac:dyDescent="0.25">
      <c r="A220" s="166" t="s">
        <v>1720</v>
      </c>
      <c r="B220" s="166" t="s">
        <v>1721</v>
      </c>
      <c r="C220" s="167" t="s">
        <v>1722</v>
      </c>
      <c r="D220" s="50"/>
      <c r="E220" s="156">
        <v>86707</v>
      </c>
      <c r="F220" s="156"/>
      <c r="G220" s="166"/>
      <c r="H220" s="47">
        <v>0</v>
      </c>
      <c r="I220" s="156">
        <f t="shared" si="5"/>
        <v>86707</v>
      </c>
    </row>
    <row r="221" spans="1:9" ht="30" x14ac:dyDescent="0.25">
      <c r="A221" s="166" t="s">
        <v>1723</v>
      </c>
      <c r="B221" s="166" t="s">
        <v>1724</v>
      </c>
      <c r="C221" s="167" t="s">
        <v>1725</v>
      </c>
      <c r="D221" s="50"/>
      <c r="E221" s="156">
        <v>2055986.6</v>
      </c>
      <c r="F221" s="156"/>
      <c r="G221" s="166"/>
      <c r="H221" s="47">
        <v>0</v>
      </c>
      <c r="I221" s="156">
        <f t="shared" si="5"/>
        <v>2055986.6</v>
      </c>
    </row>
    <row r="222" spans="1:9" ht="30" x14ac:dyDescent="0.25">
      <c r="A222" s="166" t="s">
        <v>1726</v>
      </c>
      <c r="B222" s="166" t="s">
        <v>1727</v>
      </c>
      <c r="C222" s="167" t="s">
        <v>1728</v>
      </c>
      <c r="D222" s="50"/>
      <c r="E222" s="156">
        <v>221149</v>
      </c>
      <c r="F222" s="156"/>
      <c r="G222" s="166"/>
      <c r="H222" s="47">
        <v>0</v>
      </c>
      <c r="I222" s="156">
        <f t="shared" si="5"/>
        <v>221149</v>
      </c>
    </row>
    <row r="223" spans="1:9" ht="30" x14ac:dyDescent="0.25">
      <c r="A223" s="166" t="s">
        <v>1729</v>
      </c>
      <c r="B223" s="166" t="s">
        <v>1730</v>
      </c>
      <c r="C223" s="167" t="s">
        <v>1731</v>
      </c>
      <c r="D223" s="50"/>
      <c r="E223" s="156">
        <v>251435</v>
      </c>
      <c r="F223" s="156"/>
      <c r="G223" s="166"/>
      <c r="H223" s="47">
        <v>0</v>
      </c>
      <c r="I223" s="156">
        <f t="shared" si="5"/>
        <v>251435</v>
      </c>
    </row>
    <row r="224" spans="1:9" x14ac:dyDescent="0.25">
      <c r="A224" s="166" t="s">
        <v>1732</v>
      </c>
      <c r="B224" s="166" t="s">
        <v>1733</v>
      </c>
      <c r="C224" s="167" t="s">
        <v>1734</v>
      </c>
      <c r="D224" s="50"/>
      <c r="E224" s="156">
        <v>251435</v>
      </c>
      <c r="F224" s="156"/>
      <c r="G224" s="166"/>
      <c r="H224" s="47">
        <v>0</v>
      </c>
      <c r="I224" s="156">
        <f t="shared" si="5"/>
        <v>251435</v>
      </c>
    </row>
    <row r="225" spans="1:9" ht="30" x14ac:dyDescent="0.25">
      <c r="A225" s="166" t="s">
        <v>1735</v>
      </c>
      <c r="B225" s="166" t="s">
        <v>1736</v>
      </c>
      <c r="C225" s="167" t="s">
        <v>1737</v>
      </c>
      <c r="D225" s="50"/>
      <c r="E225" s="156">
        <v>826815</v>
      </c>
      <c r="F225" s="156"/>
      <c r="G225" s="166"/>
      <c r="H225" s="47">
        <v>0</v>
      </c>
      <c r="I225" s="156">
        <f t="shared" si="5"/>
        <v>826815</v>
      </c>
    </row>
    <row r="226" spans="1:9" x14ac:dyDescent="0.25">
      <c r="A226" s="166" t="s">
        <v>1738</v>
      </c>
      <c r="B226" s="166" t="s">
        <v>1739</v>
      </c>
      <c r="C226" s="167" t="s">
        <v>1740</v>
      </c>
      <c r="D226" s="50"/>
      <c r="E226" s="156">
        <v>769248.77</v>
      </c>
      <c r="F226" s="156"/>
      <c r="G226" s="166"/>
      <c r="H226" s="47">
        <v>0</v>
      </c>
      <c r="I226" s="156">
        <f t="shared" si="5"/>
        <v>769248.77</v>
      </c>
    </row>
    <row r="227" spans="1:9" ht="30" x14ac:dyDescent="0.25">
      <c r="A227" s="166" t="s">
        <v>1741</v>
      </c>
      <c r="B227" s="166" t="s">
        <v>1742</v>
      </c>
      <c r="C227" s="167" t="s">
        <v>1743</v>
      </c>
      <c r="D227" s="50"/>
      <c r="E227" s="156">
        <v>299804</v>
      </c>
      <c r="F227" s="156"/>
      <c r="G227" s="166"/>
      <c r="H227" s="47">
        <v>0</v>
      </c>
      <c r="I227" s="156">
        <f t="shared" si="5"/>
        <v>299804</v>
      </c>
    </row>
    <row r="228" spans="1:9" ht="30" x14ac:dyDescent="0.25">
      <c r="A228" s="166" t="s">
        <v>1744</v>
      </c>
      <c r="B228" s="166" t="s">
        <v>1745</v>
      </c>
      <c r="C228" s="167" t="s">
        <v>1746</v>
      </c>
      <c r="D228" s="50"/>
      <c r="E228" s="156">
        <v>292560</v>
      </c>
      <c r="F228" s="156"/>
      <c r="G228" s="166"/>
      <c r="H228" s="47">
        <v>0</v>
      </c>
      <c r="I228" s="156">
        <f t="shared" si="5"/>
        <v>292560</v>
      </c>
    </row>
    <row r="229" spans="1:9" ht="30" x14ac:dyDescent="0.25">
      <c r="A229" s="166" t="s">
        <v>1747</v>
      </c>
      <c r="B229" s="166" t="s">
        <v>1748</v>
      </c>
      <c r="C229" s="167" t="s">
        <v>1749</v>
      </c>
      <c r="D229" s="50"/>
      <c r="E229" s="156">
        <v>260130</v>
      </c>
      <c r="F229" s="156"/>
      <c r="G229" s="166"/>
      <c r="H229" s="47">
        <v>0</v>
      </c>
      <c r="I229" s="156">
        <f t="shared" si="5"/>
        <v>260130</v>
      </c>
    </row>
    <row r="230" spans="1:9" ht="30" x14ac:dyDescent="0.25">
      <c r="A230" s="166" t="s">
        <v>1750</v>
      </c>
      <c r="B230" s="166" t="s">
        <v>1751</v>
      </c>
      <c r="C230" s="167" t="s">
        <v>1752</v>
      </c>
      <c r="D230" s="50"/>
      <c r="E230" s="156">
        <v>741108</v>
      </c>
      <c r="F230" s="156"/>
      <c r="G230" s="166"/>
      <c r="H230" s="47">
        <v>0</v>
      </c>
      <c r="I230" s="156">
        <f t="shared" si="5"/>
        <v>741108</v>
      </c>
    </row>
    <row r="231" spans="1:9" ht="30" x14ac:dyDescent="0.25">
      <c r="A231" s="166" t="s">
        <v>1753</v>
      </c>
      <c r="B231" s="166" t="s">
        <v>1754</v>
      </c>
      <c r="C231" s="167" t="s">
        <v>1755</v>
      </c>
      <c r="D231" s="50"/>
      <c r="E231" s="156">
        <v>217558.40000000002</v>
      </c>
      <c r="F231" s="156"/>
      <c r="G231" s="166"/>
      <c r="H231" s="47">
        <v>0</v>
      </c>
      <c r="I231" s="156">
        <f t="shared" si="5"/>
        <v>217558.40000000002</v>
      </c>
    </row>
    <row r="232" spans="1:9" ht="30" x14ac:dyDescent="0.25">
      <c r="A232" s="166" t="s">
        <v>1756</v>
      </c>
      <c r="B232" s="166" t="s">
        <v>1757</v>
      </c>
      <c r="C232" s="167" t="s">
        <v>1758</v>
      </c>
      <c r="D232" s="50"/>
      <c r="E232" s="156">
        <v>1163336</v>
      </c>
      <c r="F232" s="156"/>
      <c r="G232" s="166"/>
      <c r="H232" s="47">
        <v>0</v>
      </c>
      <c r="I232" s="156">
        <f t="shared" si="5"/>
        <v>1163336</v>
      </c>
    </row>
    <row r="233" spans="1:9" ht="30" x14ac:dyDescent="0.25">
      <c r="A233" s="166" t="s">
        <v>1507</v>
      </c>
      <c r="B233" s="166" t="s">
        <v>1508</v>
      </c>
      <c r="C233" s="167" t="s">
        <v>1509</v>
      </c>
      <c r="D233" s="50"/>
      <c r="E233" s="156">
        <v>806602.49</v>
      </c>
      <c r="F233" s="156"/>
      <c r="G233" s="166"/>
      <c r="H233" s="47">
        <v>0</v>
      </c>
      <c r="I233" s="156">
        <f t="shared" si="5"/>
        <v>806602.49</v>
      </c>
    </row>
    <row r="234" spans="1:9" ht="30" x14ac:dyDescent="0.25">
      <c r="A234" s="166" t="s">
        <v>1759</v>
      </c>
      <c r="B234" s="166" t="s">
        <v>1760</v>
      </c>
      <c r="C234" s="167" t="s">
        <v>1761</v>
      </c>
      <c r="D234" s="50"/>
      <c r="E234" s="156">
        <v>226783</v>
      </c>
      <c r="F234" s="156"/>
      <c r="G234" s="166"/>
      <c r="H234" s="47">
        <v>0</v>
      </c>
      <c r="I234" s="156">
        <f t="shared" si="5"/>
        <v>226783</v>
      </c>
    </row>
    <row r="235" spans="1:9" ht="30" x14ac:dyDescent="0.25">
      <c r="A235" s="166" t="s">
        <v>1762</v>
      </c>
      <c r="B235" s="166" t="s">
        <v>1763</v>
      </c>
      <c r="C235" s="167" t="s">
        <v>1764</v>
      </c>
      <c r="D235" s="50"/>
      <c r="E235" s="156">
        <v>289800</v>
      </c>
      <c r="F235" s="156"/>
      <c r="G235" s="166"/>
      <c r="H235" s="47">
        <v>0</v>
      </c>
      <c r="I235" s="156">
        <f t="shared" si="5"/>
        <v>289800</v>
      </c>
    </row>
    <row r="236" spans="1:9" ht="30" x14ac:dyDescent="0.25">
      <c r="A236" s="166" t="s">
        <v>1765</v>
      </c>
      <c r="B236" s="166" t="s">
        <v>1766</v>
      </c>
      <c r="C236" s="167" t="s">
        <v>1767</v>
      </c>
      <c r="D236" s="50"/>
      <c r="E236" s="156">
        <v>257025</v>
      </c>
      <c r="F236" s="156"/>
      <c r="G236" s="166"/>
      <c r="H236" s="47">
        <v>0</v>
      </c>
      <c r="I236" s="156">
        <f t="shared" si="5"/>
        <v>257025</v>
      </c>
    </row>
    <row r="237" spans="1:9" ht="30" x14ac:dyDescent="0.25">
      <c r="A237" s="166" t="s">
        <v>1768</v>
      </c>
      <c r="B237" s="166" t="s">
        <v>1769</v>
      </c>
      <c r="C237" s="167" t="s">
        <v>1770</v>
      </c>
      <c r="D237" s="50"/>
      <c r="E237" s="156">
        <v>291113.09000000003</v>
      </c>
      <c r="F237" s="156"/>
      <c r="G237" s="166"/>
      <c r="H237" s="47">
        <v>0</v>
      </c>
      <c r="I237" s="156">
        <f t="shared" si="5"/>
        <v>291113.09000000003</v>
      </c>
    </row>
    <row r="238" spans="1:9" ht="30" x14ac:dyDescent="0.25">
      <c r="A238" s="166" t="s">
        <v>1771</v>
      </c>
      <c r="B238" s="166" t="s">
        <v>1772</v>
      </c>
      <c r="C238" s="167" t="s">
        <v>1773</v>
      </c>
      <c r="D238" s="50"/>
      <c r="E238" s="156">
        <v>289800</v>
      </c>
      <c r="F238" s="156"/>
      <c r="G238" s="166"/>
      <c r="H238" s="47">
        <v>0</v>
      </c>
      <c r="I238" s="156">
        <f t="shared" si="5"/>
        <v>289800</v>
      </c>
    </row>
    <row r="239" spans="1:9" x14ac:dyDescent="0.25">
      <c r="A239" s="166" t="s">
        <v>1774</v>
      </c>
      <c r="B239" s="166" t="s">
        <v>1775</v>
      </c>
      <c r="C239" s="167" t="s">
        <v>1776</v>
      </c>
      <c r="D239" s="50"/>
      <c r="E239" s="156">
        <v>1913237.8499999999</v>
      </c>
      <c r="F239" s="156"/>
      <c r="G239" s="166"/>
      <c r="H239" s="47">
        <v>0</v>
      </c>
      <c r="I239" s="156">
        <f t="shared" si="5"/>
        <v>1913237.8499999999</v>
      </c>
    </row>
    <row r="240" spans="1:9" x14ac:dyDescent="0.25">
      <c r="A240" s="166" t="s">
        <v>1777</v>
      </c>
      <c r="B240" s="166" t="s">
        <v>1778</v>
      </c>
      <c r="C240" s="167" t="s">
        <v>1779</v>
      </c>
      <c r="D240" s="50"/>
      <c r="E240" s="156">
        <v>683244</v>
      </c>
      <c r="F240" s="156"/>
      <c r="G240" s="166"/>
      <c r="H240" s="47">
        <v>0</v>
      </c>
      <c r="I240" s="156">
        <f t="shared" si="5"/>
        <v>683244</v>
      </c>
    </row>
    <row r="241" spans="1:9" ht="30" x14ac:dyDescent="0.25">
      <c r="A241" s="166" t="s">
        <v>1780</v>
      </c>
      <c r="B241" s="166" t="s">
        <v>1781</v>
      </c>
      <c r="C241" s="167" t="s">
        <v>1782</v>
      </c>
      <c r="D241" s="50"/>
      <c r="E241" s="156">
        <v>2700377.1599999997</v>
      </c>
      <c r="F241" s="156"/>
      <c r="G241" s="166"/>
      <c r="H241" s="47">
        <v>0</v>
      </c>
      <c r="I241" s="156">
        <f t="shared" si="5"/>
        <v>2700377.1599999997</v>
      </c>
    </row>
    <row r="242" spans="1:9" ht="30" x14ac:dyDescent="0.25">
      <c r="A242" s="166" t="s">
        <v>1783</v>
      </c>
      <c r="B242" s="166" t="s">
        <v>1784</v>
      </c>
      <c r="C242" s="167" t="s">
        <v>1785</v>
      </c>
      <c r="D242" s="50"/>
      <c r="E242" s="156">
        <v>3049905.5999999996</v>
      </c>
      <c r="F242" s="156"/>
      <c r="G242" s="166"/>
      <c r="H242" s="47">
        <v>0</v>
      </c>
      <c r="I242" s="156">
        <f t="shared" si="5"/>
        <v>3049905.5999999996</v>
      </c>
    </row>
    <row r="243" spans="1:9" ht="30" x14ac:dyDescent="0.25">
      <c r="A243" s="166" t="s">
        <v>1498</v>
      </c>
      <c r="B243" s="166" t="s">
        <v>1499</v>
      </c>
      <c r="C243" s="167" t="s">
        <v>1500</v>
      </c>
      <c r="D243" s="50"/>
      <c r="E243" s="156">
        <v>1529610</v>
      </c>
      <c r="F243" s="156"/>
      <c r="G243" s="166"/>
      <c r="H243" s="47">
        <v>0</v>
      </c>
      <c r="I243" s="156">
        <f t="shared" si="5"/>
        <v>1529610</v>
      </c>
    </row>
    <row r="244" spans="1:9" ht="30" x14ac:dyDescent="0.25">
      <c r="A244" s="166" t="s">
        <v>1561</v>
      </c>
      <c r="B244" s="166" t="s">
        <v>1562</v>
      </c>
      <c r="C244" s="167" t="s">
        <v>1563</v>
      </c>
      <c r="D244" s="50"/>
      <c r="E244" s="156">
        <v>432000</v>
      </c>
      <c r="F244" s="156"/>
      <c r="G244" s="166"/>
      <c r="H244" s="47">
        <v>0</v>
      </c>
      <c r="I244" s="156">
        <f t="shared" si="5"/>
        <v>432000</v>
      </c>
    </row>
    <row r="245" spans="1:9" ht="30" x14ac:dyDescent="0.25">
      <c r="A245" s="166" t="s">
        <v>1560</v>
      </c>
      <c r="B245" s="166" t="s">
        <v>1562</v>
      </c>
      <c r="C245" s="167" t="s">
        <v>1563</v>
      </c>
      <c r="D245" s="50"/>
      <c r="E245" s="156">
        <v>197969</v>
      </c>
      <c r="F245" s="156"/>
      <c r="G245" s="166"/>
      <c r="H245" s="47">
        <v>0</v>
      </c>
      <c r="I245" s="156">
        <f t="shared" si="5"/>
        <v>197969</v>
      </c>
    </row>
    <row r="246" spans="1:9" ht="30" x14ac:dyDescent="0.25">
      <c r="A246" s="166" t="s">
        <v>1564</v>
      </c>
      <c r="B246" s="166" t="s">
        <v>1562</v>
      </c>
      <c r="C246" s="167" t="s">
        <v>1563</v>
      </c>
      <c r="D246" s="50"/>
      <c r="E246" s="156">
        <v>432000</v>
      </c>
      <c r="F246" s="156"/>
      <c r="G246" s="166"/>
      <c r="H246" s="47">
        <v>0</v>
      </c>
      <c r="I246" s="156">
        <f t="shared" si="5"/>
        <v>432000</v>
      </c>
    </row>
    <row r="247" spans="1:9" ht="30" x14ac:dyDescent="0.25">
      <c r="A247" s="166" t="s">
        <v>1566</v>
      </c>
      <c r="B247" s="166" t="s">
        <v>1562</v>
      </c>
      <c r="C247" s="167" t="s">
        <v>1563</v>
      </c>
      <c r="D247" s="50"/>
      <c r="E247" s="156">
        <v>432000</v>
      </c>
      <c r="F247" s="156"/>
      <c r="G247" s="166"/>
      <c r="H247" s="47">
        <v>0</v>
      </c>
      <c r="I247" s="156">
        <f t="shared" si="5"/>
        <v>432000</v>
      </c>
    </row>
    <row r="248" spans="1:9" x14ac:dyDescent="0.25">
      <c r="A248" s="166" t="s">
        <v>1786</v>
      </c>
      <c r="B248" s="166" t="s">
        <v>1787</v>
      </c>
      <c r="C248" s="167" t="s">
        <v>1788</v>
      </c>
      <c r="D248" s="50"/>
      <c r="E248" s="156">
        <v>1197840</v>
      </c>
      <c r="F248" s="156"/>
      <c r="G248" s="166"/>
      <c r="H248" s="47">
        <v>0</v>
      </c>
      <c r="I248" s="156">
        <f t="shared" si="5"/>
        <v>1197840</v>
      </c>
    </row>
    <row r="249" spans="1:9" ht="30" x14ac:dyDescent="0.25">
      <c r="A249" s="166" t="s">
        <v>1789</v>
      </c>
      <c r="B249" s="166" t="s">
        <v>1790</v>
      </c>
      <c r="C249" s="167" t="s">
        <v>1791</v>
      </c>
      <c r="D249" s="50"/>
      <c r="E249" s="156">
        <v>2064934</v>
      </c>
      <c r="F249" s="156"/>
      <c r="G249" s="166"/>
      <c r="H249" s="47">
        <v>0</v>
      </c>
      <c r="I249" s="156">
        <f t="shared" si="5"/>
        <v>2064934</v>
      </c>
    </row>
    <row r="250" spans="1:9" x14ac:dyDescent="0.25">
      <c r="A250" s="166" t="s">
        <v>1792</v>
      </c>
      <c r="B250" s="166" t="s">
        <v>1787</v>
      </c>
      <c r="C250" s="167" t="s">
        <v>1788</v>
      </c>
      <c r="D250" s="50"/>
      <c r="E250" s="156">
        <v>2010666</v>
      </c>
      <c r="F250" s="156"/>
      <c r="G250" s="166"/>
      <c r="H250" s="47">
        <v>0</v>
      </c>
      <c r="I250" s="156">
        <f t="shared" si="5"/>
        <v>2010666</v>
      </c>
    </row>
    <row r="251" spans="1:9" x14ac:dyDescent="0.25">
      <c r="A251" s="166" t="s">
        <v>1547</v>
      </c>
      <c r="B251" s="166" t="s">
        <v>1552</v>
      </c>
      <c r="C251" s="167" t="s">
        <v>1553</v>
      </c>
      <c r="D251" s="50"/>
      <c r="E251" s="156">
        <v>1050203.2</v>
      </c>
      <c r="F251" s="156"/>
      <c r="G251" s="166"/>
      <c r="H251" s="47">
        <v>0</v>
      </c>
      <c r="I251" s="156">
        <f t="shared" si="5"/>
        <v>1050203.2</v>
      </c>
    </row>
    <row r="252" spans="1:9" x14ac:dyDescent="0.25">
      <c r="A252" s="166" t="s">
        <v>1557</v>
      </c>
      <c r="B252" s="166" t="s">
        <v>1558</v>
      </c>
      <c r="C252" s="167" t="s">
        <v>1559</v>
      </c>
      <c r="D252" s="50"/>
      <c r="E252" s="156">
        <v>678683</v>
      </c>
      <c r="F252" s="156"/>
      <c r="G252" s="166"/>
      <c r="H252" s="47">
        <v>0</v>
      </c>
      <c r="I252" s="156">
        <f t="shared" si="5"/>
        <v>678683</v>
      </c>
    </row>
    <row r="253" spans="1:9" ht="30" x14ac:dyDescent="0.25">
      <c r="A253" s="166" t="s">
        <v>1793</v>
      </c>
      <c r="B253" s="166" t="s">
        <v>1794</v>
      </c>
      <c r="C253" s="167" t="s">
        <v>1795</v>
      </c>
      <c r="D253" s="50"/>
      <c r="E253" s="156">
        <v>1008549</v>
      </c>
      <c r="F253" s="156"/>
      <c r="G253" s="166"/>
      <c r="H253" s="47">
        <v>0</v>
      </c>
      <c r="I253" s="156">
        <f t="shared" si="5"/>
        <v>1008549</v>
      </c>
    </row>
    <row r="254" spans="1:9" ht="30" x14ac:dyDescent="0.25">
      <c r="A254" s="166" t="s">
        <v>1796</v>
      </c>
      <c r="B254" s="166" t="s">
        <v>1797</v>
      </c>
      <c r="C254" s="167" t="s">
        <v>1798</v>
      </c>
      <c r="D254" s="50"/>
      <c r="E254" s="156">
        <v>2263200</v>
      </c>
      <c r="F254" s="156"/>
      <c r="G254" s="166"/>
      <c r="H254" s="47">
        <v>0</v>
      </c>
      <c r="I254" s="156">
        <f t="shared" si="5"/>
        <v>2263200</v>
      </c>
    </row>
    <row r="255" spans="1:9" ht="30" x14ac:dyDescent="0.25">
      <c r="A255" s="166" t="s">
        <v>1799</v>
      </c>
      <c r="B255" s="166" t="s">
        <v>1800</v>
      </c>
      <c r="C255" s="167" t="s">
        <v>1801</v>
      </c>
      <c r="D255" s="50"/>
      <c r="E255" s="156">
        <v>1007538</v>
      </c>
      <c r="F255" s="156"/>
      <c r="G255" s="166"/>
      <c r="H255" s="47">
        <v>0</v>
      </c>
      <c r="I255" s="156">
        <f t="shared" si="5"/>
        <v>1007538</v>
      </c>
    </row>
    <row r="256" spans="1:9" ht="30" x14ac:dyDescent="0.25">
      <c r="A256" s="166" t="s">
        <v>1541</v>
      </c>
      <c r="B256" s="166" t="s">
        <v>1542</v>
      </c>
      <c r="C256" s="167" t="s">
        <v>1543</v>
      </c>
      <c r="D256" s="50"/>
      <c r="E256" s="156">
        <v>64320</v>
      </c>
      <c r="F256" s="156"/>
      <c r="G256" s="166"/>
      <c r="H256" s="47">
        <v>0</v>
      </c>
      <c r="I256" s="156">
        <f t="shared" si="5"/>
        <v>64320</v>
      </c>
    </row>
    <row r="257" spans="1:9" ht="30" x14ac:dyDescent="0.25">
      <c r="A257" s="166" t="s">
        <v>1802</v>
      </c>
      <c r="B257" s="166" t="s">
        <v>1803</v>
      </c>
      <c r="C257" s="167" t="s">
        <v>1804</v>
      </c>
      <c r="D257" s="50"/>
      <c r="E257" s="156">
        <v>1228200</v>
      </c>
      <c r="F257" s="156"/>
      <c r="G257" s="166"/>
      <c r="H257" s="47">
        <v>0</v>
      </c>
      <c r="I257" s="156">
        <f t="shared" si="5"/>
        <v>1228200</v>
      </c>
    </row>
    <row r="258" spans="1:9" ht="30" x14ac:dyDescent="0.25">
      <c r="A258" s="166" t="s">
        <v>1805</v>
      </c>
      <c r="B258" s="166" t="s">
        <v>1806</v>
      </c>
      <c r="C258" s="167" t="s">
        <v>1807</v>
      </c>
      <c r="D258" s="50"/>
      <c r="E258" s="156">
        <v>48917</v>
      </c>
      <c r="F258" s="156"/>
      <c r="G258" s="166"/>
      <c r="H258" s="47">
        <v>0</v>
      </c>
      <c r="I258" s="156">
        <f t="shared" si="5"/>
        <v>48917</v>
      </c>
    </row>
    <row r="259" spans="1:9" ht="45" x14ac:dyDescent="0.25">
      <c r="A259" s="166" t="s">
        <v>1808</v>
      </c>
      <c r="B259" s="166" t="s">
        <v>1449</v>
      </c>
      <c r="C259" s="167" t="s">
        <v>1450</v>
      </c>
      <c r="D259" s="50"/>
      <c r="E259" s="156">
        <v>1738780</v>
      </c>
      <c r="F259" s="156"/>
      <c r="G259" s="166"/>
      <c r="H259" s="47">
        <v>0</v>
      </c>
      <c r="I259" s="156">
        <f t="shared" si="5"/>
        <v>1738780</v>
      </c>
    </row>
    <row r="260" spans="1:9" ht="30" x14ac:dyDescent="0.25">
      <c r="A260" s="166" t="s">
        <v>1809</v>
      </c>
      <c r="B260" s="166" t="s">
        <v>1810</v>
      </c>
      <c r="C260" s="167" t="s">
        <v>1811</v>
      </c>
      <c r="D260" s="50"/>
      <c r="E260" s="156">
        <v>250000</v>
      </c>
      <c r="F260" s="156"/>
      <c r="G260" s="166"/>
      <c r="H260" s="47">
        <v>0</v>
      </c>
      <c r="I260" s="156">
        <f t="shared" si="5"/>
        <v>250000</v>
      </c>
    </row>
    <row r="261" spans="1:9" ht="30" x14ac:dyDescent="0.25">
      <c r="A261" s="166" t="s">
        <v>1812</v>
      </c>
      <c r="B261" s="166" t="s">
        <v>1813</v>
      </c>
      <c r="C261" s="167" t="s">
        <v>1814</v>
      </c>
      <c r="D261" s="50"/>
      <c r="E261" s="156">
        <v>625600</v>
      </c>
      <c r="F261" s="156"/>
      <c r="G261" s="166"/>
      <c r="H261" s="47">
        <v>0</v>
      </c>
      <c r="I261" s="156">
        <f t="shared" si="5"/>
        <v>625600</v>
      </c>
    </row>
    <row r="262" spans="1:9" ht="30" x14ac:dyDescent="0.25">
      <c r="A262" s="166" t="s">
        <v>1815</v>
      </c>
      <c r="B262" s="166" t="s">
        <v>1816</v>
      </c>
      <c r="C262" s="167" t="s">
        <v>1817</v>
      </c>
      <c r="D262" s="50"/>
      <c r="E262" s="156">
        <v>479780</v>
      </c>
      <c r="F262" s="156"/>
      <c r="G262" s="166"/>
      <c r="H262" s="47">
        <v>0</v>
      </c>
      <c r="I262" s="156">
        <f t="shared" si="5"/>
        <v>479780</v>
      </c>
    </row>
    <row r="263" spans="1:9" ht="30" x14ac:dyDescent="0.25">
      <c r="A263" s="166" t="s">
        <v>1818</v>
      </c>
      <c r="B263" s="166" t="s">
        <v>1819</v>
      </c>
      <c r="C263" s="167" t="s">
        <v>1820</v>
      </c>
      <c r="D263" s="50"/>
      <c r="E263" s="156">
        <v>266800</v>
      </c>
      <c r="F263" s="156"/>
      <c r="G263" s="166"/>
      <c r="H263" s="47">
        <v>0</v>
      </c>
      <c r="I263" s="156">
        <f t="shared" si="5"/>
        <v>266800</v>
      </c>
    </row>
    <row r="264" spans="1:9" ht="30" x14ac:dyDescent="0.25">
      <c r="A264" s="166" t="s">
        <v>1821</v>
      </c>
      <c r="B264" s="166" t="s">
        <v>1822</v>
      </c>
      <c r="C264" s="167" t="s">
        <v>1823</v>
      </c>
      <c r="D264" s="50"/>
      <c r="E264" s="156">
        <v>1229226</v>
      </c>
      <c r="F264" s="156"/>
      <c r="G264" s="166"/>
      <c r="H264" s="47">
        <v>0</v>
      </c>
      <c r="I264" s="156">
        <f t="shared" si="5"/>
        <v>1229226</v>
      </c>
    </row>
    <row r="265" spans="1:9" ht="30" x14ac:dyDescent="0.25">
      <c r="A265" s="166" t="s">
        <v>1824</v>
      </c>
      <c r="B265" s="166" t="s">
        <v>1825</v>
      </c>
      <c r="C265" s="167" t="s">
        <v>1826</v>
      </c>
      <c r="D265" s="50"/>
      <c r="E265" s="156">
        <v>1463180</v>
      </c>
      <c r="F265" s="156"/>
      <c r="G265" s="166"/>
      <c r="H265" s="47">
        <v>0</v>
      </c>
      <c r="I265" s="156">
        <f t="shared" si="5"/>
        <v>1463180</v>
      </c>
    </row>
    <row r="266" spans="1:9" ht="45" x14ac:dyDescent="0.25">
      <c r="A266" s="166" t="s">
        <v>1827</v>
      </c>
      <c r="B266" s="166" t="s">
        <v>1828</v>
      </c>
      <c r="C266" s="167" t="s">
        <v>1829</v>
      </c>
      <c r="D266" s="50"/>
      <c r="E266" s="156">
        <v>2945561.3</v>
      </c>
      <c r="F266" s="156"/>
      <c r="G266" s="166"/>
      <c r="H266" s="47">
        <v>0</v>
      </c>
      <c r="I266" s="156">
        <f t="shared" si="5"/>
        <v>2945561.3</v>
      </c>
    </row>
    <row r="267" spans="1:9" ht="45" x14ac:dyDescent="0.25">
      <c r="A267" s="166" t="s">
        <v>1573</v>
      </c>
      <c r="B267" s="166" t="s">
        <v>1574</v>
      </c>
      <c r="C267" s="167" t="s">
        <v>1575</v>
      </c>
      <c r="D267" s="50"/>
      <c r="E267" s="156">
        <v>1050590</v>
      </c>
      <c r="F267" s="156"/>
      <c r="G267" s="166"/>
      <c r="H267" s="47">
        <v>0</v>
      </c>
      <c r="I267" s="156">
        <f t="shared" si="5"/>
        <v>1050590</v>
      </c>
    </row>
    <row r="268" spans="1:9" ht="30" x14ac:dyDescent="0.25">
      <c r="A268" s="166" t="s">
        <v>1830</v>
      </c>
      <c r="B268" s="166" t="s">
        <v>1831</v>
      </c>
      <c r="C268" s="167" t="s">
        <v>1832</v>
      </c>
      <c r="D268" s="50"/>
      <c r="E268" s="156">
        <v>350000</v>
      </c>
      <c r="F268" s="156"/>
      <c r="G268" s="166"/>
      <c r="H268" s="47">
        <v>0</v>
      </c>
      <c r="I268" s="156">
        <f t="shared" si="5"/>
        <v>350000</v>
      </c>
    </row>
    <row r="269" spans="1:9" x14ac:dyDescent="0.25">
      <c r="A269" s="166" t="s">
        <v>1833</v>
      </c>
      <c r="B269" s="166" t="s">
        <v>1834</v>
      </c>
      <c r="C269" s="167" t="s">
        <v>1835</v>
      </c>
      <c r="D269" s="50"/>
      <c r="E269" s="156">
        <v>535093</v>
      </c>
      <c r="F269" s="156"/>
      <c r="G269" s="166"/>
      <c r="H269" s="47">
        <v>0</v>
      </c>
      <c r="I269" s="156">
        <f t="shared" si="5"/>
        <v>535093</v>
      </c>
    </row>
    <row r="270" spans="1:9" x14ac:dyDescent="0.25">
      <c r="A270" s="166" t="s">
        <v>1550</v>
      </c>
      <c r="B270" s="166" t="s">
        <v>1551</v>
      </c>
      <c r="C270" s="167" t="s">
        <v>1836</v>
      </c>
      <c r="D270" s="50"/>
      <c r="E270" s="156">
        <v>1081603</v>
      </c>
      <c r="F270" s="156"/>
      <c r="G270" s="166"/>
      <c r="H270" s="47">
        <v>0</v>
      </c>
      <c r="I270" s="156">
        <f t="shared" si="5"/>
        <v>1081603</v>
      </c>
    </row>
    <row r="271" spans="1:9" x14ac:dyDescent="0.25">
      <c r="A271" s="166" t="s">
        <v>1837</v>
      </c>
      <c r="B271" s="166" t="s">
        <v>1838</v>
      </c>
      <c r="C271" s="167" t="s">
        <v>1839</v>
      </c>
      <c r="D271" s="50"/>
      <c r="E271" s="156">
        <v>339200</v>
      </c>
      <c r="F271" s="156"/>
      <c r="G271" s="166"/>
      <c r="H271" s="47">
        <v>0</v>
      </c>
      <c r="I271" s="156">
        <f t="shared" si="5"/>
        <v>339200</v>
      </c>
    </row>
    <row r="272" spans="1:9" x14ac:dyDescent="0.25">
      <c r="A272" s="166" t="s">
        <v>1565</v>
      </c>
      <c r="B272" s="166" t="s">
        <v>1427</v>
      </c>
      <c r="C272" s="167" t="s">
        <v>1428</v>
      </c>
      <c r="D272" s="50"/>
      <c r="E272" s="156">
        <v>346000</v>
      </c>
      <c r="F272" s="156"/>
      <c r="G272" s="166"/>
      <c r="H272" s="47">
        <v>0</v>
      </c>
      <c r="I272" s="156">
        <f t="shared" si="5"/>
        <v>346000</v>
      </c>
    </row>
    <row r="273" spans="1:9" x14ac:dyDescent="0.25">
      <c r="A273" s="166" t="s">
        <v>1840</v>
      </c>
      <c r="B273" s="166" t="s">
        <v>1834</v>
      </c>
      <c r="C273" s="167" t="s">
        <v>1835</v>
      </c>
      <c r="D273" s="50"/>
      <c r="E273" s="156">
        <v>440044.04000000004</v>
      </c>
      <c r="F273" s="156"/>
      <c r="G273" s="166"/>
      <c r="H273" s="47">
        <v>0</v>
      </c>
      <c r="I273" s="156">
        <f t="shared" si="5"/>
        <v>440044.04000000004</v>
      </c>
    </row>
    <row r="274" spans="1:9" ht="30" x14ac:dyDescent="0.25">
      <c r="A274" s="166" t="s">
        <v>1841</v>
      </c>
      <c r="B274" s="166" t="s">
        <v>1842</v>
      </c>
      <c r="C274" s="167" t="s">
        <v>1843</v>
      </c>
      <c r="D274" s="50"/>
      <c r="E274" s="156">
        <v>1105806.3999999999</v>
      </c>
      <c r="F274" s="156"/>
      <c r="G274" s="166"/>
      <c r="H274" s="47">
        <v>0</v>
      </c>
      <c r="I274" s="156">
        <f t="shared" si="5"/>
        <v>1105806.3999999999</v>
      </c>
    </row>
    <row r="275" spans="1:9" ht="30" x14ac:dyDescent="0.25">
      <c r="A275" s="166" t="s">
        <v>1844</v>
      </c>
      <c r="B275" s="166" t="s">
        <v>1845</v>
      </c>
      <c r="C275" s="167" t="s">
        <v>1846</v>
      </c>
      <c r="D275" s="50"/>
      <c r="E275" s="156">
        <v>225060</v>
      </c>
      <c r="F275" s="156"/>
      <c r="G275" s="166"/>
      <c r="H275" s="47">
        <v>0</v>
      </c>
      <c r="I275" s="156">
        <f t="shared" si="5"/>
        <v>225060</v>
      </c>
    </row>
    <row r="276" spans="1:9" ht="30" x14ac:dyDescent="0.25">
      <c r="A276" s="166" t="s">
        <v>1847</v>
      </c>
      <c r="B276" s="166" t="s">
        <v>1848</v>
      </c>
      <c r="C276" s="167" t="s">
        <v>1849</v>
      </c>
      <c r="D276" s="50"/>
      <c r="E276" s="156">
        <v>2058053.8900000001</v>
      </c>
      <c r="F276" s="156"/>
      <c r="G276" s="166"/>
      <c r="H276" s="47">
        <v>0</v>
      </c>
      <c r="I276" s="156">
        <f t="shared" si="5"/>
        <v>2058053.8900000001</v>
      </c>
    </row>
    <row r="277" spans="1:9" ht="30" x14ac:dyDescent="0.25">
      <c r="A277" s="166" t="s">
        <v>1850</v>
      </c>
      <c r="B277" s="166" t="s">
        <v>1851</v>
      </c>
      <c r="C277" s="167" t="s">
        <v>1852</v>
      </c>
      <c r="D277" s="50"/>
      <c r="E277" s="156">
        <v>698138</v>
      </c>
      <c r="F277" s="156"/>
      <c r="G277" s="166"/>
      <c r="H277" s="47">
        <v>0</v>
      </c>
      <c r="I277" s="156">
        <f t="shared" si="5"/>
        <v>698138</v>
      </c>
    </row>
    <row r="278" spans="1:9" ht="30" x14ac:dyDescent="0.25">
      <c r="A278" s="166" t="s">
        <v>1516</v>
      </c>
      <c r="B278" s="166" t="s">
        <v>1517</v>
      </c>
      <c r="C278" s="167" t="s">
        <v>1518</v>
      </c>
      <c r="D278" s="50"/>
      <c r="E278" s="156">
        <v>3346876</v>
      </c>
      <c r="F278" s="156"/>
      <c r="G278" s="166"/>
      <c r="H278" s="47">
        <v>0</v>
      </c>
      <c r="I278" s="156">
        <f t="shared" si="5"/>
        <v>3346876</v>
      </c>
    </row>
    <row r="279" spans="1:9" ht="30" x14ac:dyDescent="0.25">
      <c r="A279" s="166" t="s">
        <v>1853</v>
      </c>
      <c r="B279" s="166" t="s">
        <v>1854</v>
      </c>
      <c r="C279" s="167" t="s">
        <v>1855</v>
      </c>
      <c r="D279" s="50"/>
      <c r="E279" s="156">
        <v>4899191.4000000004</v>
      </c>
      <c r="F279" s="156"/>
      <c r="G279" s="166"/>
      <c r="H279" s="47">
        <v>0</v>
      </c>
      <c r="I279" s="156">
        <f t="shared" si="5"/>
        <v>4899191.4000000004</v>
      </c>
    </row>
    <row r="280" spans="1:9" x14ac:dyDescent="0.25">
      <c r="A280" s="166" t="s">
        <v>1522</v>
      </c>
      <c r="B280" s="166" t="s">
        <v>1528</v>
      </c>
      <c r="C280" s="167" t="s">
        <v>1527</v>
      </c>
      <c r="D280" s="50"/>
      <c r="E280" s="156">
        <v>302400</v>
      </c>
      <c r="F280" s="156"/>
      <c r="G280" s="166"/>
      <c r="H280" s="47">
        <v>0</v>
      </c>
      <c r="I280" s="156">
        <f t="shared" si="5"/>
        <v>302400</v>
      </c>
    </row>
    <row r="281" spans="1:9" x14ac:dyDescent="0.25">
      <c r="A281" s="166" t="s">
        <v>1523</v>
      </c>
      <c r="B281" s="166" t="s">
        <v>1528</v>
      </c>
      <c r="C281" s="167" t="s">
        <v>1527</v>
      </c>
      <c r="D281" s="50"/>
      <c r="E281" s="156">
        <v>300559.2</v>
      </c>
      <c r="F281" s="156"/>
      <c r="G281" s="166"/>
      <c r="H281" s="47">
        <v>0</v>
      </c>
      <c r="I281" s="156">
        <f t="shared" si="5"/>
        <v>300559.2</v>
      </c>
    </row>
    <row r="282" spans="1:9" x14ac:dyDescent="0.25">
      <c r="A282" s="166" t="s">
        <v>1524</v>
      </c>
      <c r="B282" s="166" t="s">
        <v>1528</v>
      </c>
      <c r="C282" s="167" t="s">
        <v>1527</v>
      </c>
      <c r="D282" s="50"/>
      <c r="E282" s="156">
        <v>214896</v>
      </c>
      <c r="F282" s="156"/>
      <c r="G282" s="166"/>
      <c r="H282" s="47">
        <v>0</v>
      </c>
      <c r="I282" s="156">
        <f>SUM(D282:H282)</f>
        <v>214896</v>
      </c>
    </row>
    <row r="283" spans="1:9" x14ac:dyDescent="0.25">
      <c r="A283" s="166" t="s">
        <v>1525</v>
      </c>
      <c r="B283" s="166" t="s">
        <v>1528</v>
      </c>
      <c r="C283" s="167" t="s">
        <v>1527</v>
      </c>
      <c r="D283" s="50"/>
      <c r="E283" s="156">
        <v>299699.20000000001</v>
      </c>
      <c r="F283" s="156"/>
      <c r="G283" s="166"/>
      <c r="H283" s="47">
        <v>0</v>
      </c>
      <c r="I283" s="156">
        <f t="shared" ref="I283:I309" si="6">SUM(D283:H283)</f>
        <v>299699.20000000001</v>
      </c>
    </row>
    <row r="284" spans="1:9" x14ac:dyDescent="0.25">
      <c r="A284" s="166" t="s">
        <v>1526</v>
      </c>
      <c r="B284" s="166" t="s">
        <v>1528</v>
      </c>
      <c r="C284" s="167" t="s">
        <v>1527</v>
      </c>
      <c r="D284" s="50"/>
      <c r="E284" s="156">
        <v>144000</v>
      </c>
      <c r="F284" s="156"/>
      <c r="G284" s="166"/>
      <c r="H284" s="47">
        <v>0</v>
      </c>
      <c r="I284" s="156">
        <f t="shared" si="6"/>
        <v>144000</v>
      </c>
    </row>
    <row r="285" spans="1:9" ht="30" x14ac:dyDescent="0.25">
      <c r="A285" s="166" t="s">
        <v>1519</v>
      </c>
      <c r="B285" s="166" t="s">
        <v>1520</v>
      </c>
      <c r="C285" s="167" t="s">
        <v>1521</v>
      </c>
      <c r="D285" s="50"/>
      <c r="E285" s="156">
        <v>4096123.4299999997</v>
      </c>
      <c r="F285" s="156"/>
      <c r="G285" s="166"/>
      <c r="H285" s="47">
        <v>0</v>
      </c>
      <c r="I285" s="156">
        <f t="shared" si="6"/>
        <v>4096123.4299999997</v>
      </c>
    </row>
    <row r="286" spans="1:9" x14ac:dyDescent="0.25">
      <c r="A286" s="166" t="s">
        <v>1856</v>
      </c>
      <c r="B286" s="166" t="s">
        <v>1857</v>
      </c>
      <c r="C286" s="167" t="s">
        <v>1858</v>
      </c>
      <c r="D286" s="50"/>
      <c r="E286" s="156">
        <v>967983.60000000009</v>
      </c>
      <c r="F286" s="156"/>
      <c r="G286" s="166"/>
      <c r="H286" s="47">
        <v>0</v>
      </c>
      <c r="I286" s="156">
        <f t="shared" si="6"/>
        <v>967983.60000000009</v>
      </c>
    </row>
    <row r="287" spans="1:9" ht="30" x14ac:dyDescent="0.25">
      <c r="A287" s="166" t="s">
        <v>1859</v>
      </c>
      <c r="B287" s="166" t="s">
        <v>1654</v>
      </c>
      <c r="C287" s="167" t="s">
        <v>1655</v>
      </c>
      <c r="D287" s="50"/>
      <c r="E287" s="156">
        <v>734871</v>
      </c>
      <c r="F287" s="156"/>
      <c r="G287" s="166"/>
      <c r="H287" s="47">
        <v>0</v>
      </c>
      <c r="I287" s="156">
        <f t="shared" si="6"/>
        <v>734871</v>
      </c>
    </row>
    <row r="288" spans="1:9" ht="45" x14ac:dyDescent="0.25">
      <c r="A288" s="166" t="s">
        <v>1860</v>
      </c>
      <c r="B288" s="166" t="s">
        <v>1861</v>
      </c>
      <c r="C288" s="167" t="s">
        <v>1862</v>
      </c>
      <c r="D288" s="50"/>
      <c r="E288" s="156">
        <v>3711044.6900000004</v>
      </c>
      <c r="F288" s="156"/>
      <c r="G288" s="166"/>
      <c r="H288" s="47">
        <v>0</v>
      </c>
      <c r="I288" s="156">
        <f t="shared" si="6"/>
        <v>3711044.6900000004</v>
      </c>
    </row>
    <row r="289" spans="1:9" ht="30" x14ac:dyDescent="0.25">
      <c r="A289" s="166" t="s">
        <v>1554</v>
      </c>
      <c r="B289" s="166" t="s">
        <v>1555</v>
      </c>
      <c r="C289" s="167" t="s">
        <v>1556</v>
      </c>
      <c r="D289" s="50"/>
      <c r="E289" s="156">
        <v>823400</v>
      </c>
      <c r="F289" s="156"/>
      <c r="G289" s="166"/>
      <c r="H289" s="47">
        <v>0</v>
      </c>
      <c r="I289" s="156">
        <f t="shared" si="6"/>
        <v>823400</v>
      </c>
    </row>
    <row r="290" spans="1:9" ht="30" x14ac:dyDescent="0.25">
      <c r="A290" s="166" t="s">
        <v>1863</v>
      </c>
      <c r="B290" s="166" t="s">
        <v>1864</v>
      </c>
      <c r="C290" s="167" t="s">
        <v>1865</v>
      </c>
      <c r="D290" s="50"/>
      <c r="E290" s="156">
        <v>339863</v>
      </c>
      <c r="F290" s="156"/>
      <c r="G290" s="166"/>
      <c r="H290" s="47">
        <v>0</v>
      </c>
      <c r="I290" s="156">
        <f t="shared" si="6"/>
        <v>339863</v>
      </c>
    </row>
    <row r="291" spans="1:9" ht="30" x14ac:dyDescent="0.25">
      <c r="A291" s="166" t="s">
        <v>1538</v>
      </c>
      <c r="B291" s="166" t="s">
        <v>1539</v>
      </c>
      <c r="C291" s="167" t="s">
        <v>1540</v>
      </c>
      <c r="D291" s="50"/>
      <c r="E291" s="156">
        <v>457700</v>
      </c>
      <c r="F291" s="156"/>
      <c r="G291" s="166"/>
      <c r="H291" s="47">
        <v>0</v>
      </c>
      <c r="I291" s="156">
        <f t="shared" si="6"/>
        <v>457700</v>
      </c>
    </row>
    <row r="292" spans="1:9" ht="30" x14ac:dyDescent="0.25">
      <c r="A292" s="166" t="s">
        <v>1866</v>
      </c>
      <c r="B292" s="166" t="s">
        <v>1867</v>
      </c>
      <c r="C292" s="167" t="s">
        <v>1868</v>
      </c>
      <c r="D292" s="50"/>
      <c r="E292" s="156">
        <v>966600</v>
      </c>
      <c r="F292" s="156"/>
      <c r="G292" s="166"/>
      <c r="H292" s="47">
        <v>0</v>
      </c>
      <c r="I292" s="156">
        <f t="shared" si="6"/>
        <v>966600</v>
      </c>
    </row>
    <row r="293" spans="1:9" x14ac:dyDescent="0.25">
      <c r="A293" s="166" t="s">
        <v>1504</v>
      </c>
      <c r="B293" s="166" t="s">
        <v>1505</v>
      </c>
      <c r="C293" s="167" t="s">
        <v>1506</v>
      </c>
      <c r="D293" s="50"/>
      <c r="E293" s="156">
        <v>491595</v>
      </c>
      <c r="F293" s="156"/>
      <c r="G293" s="166"/>
      <c r="H293" s="47">
        <v>0</v>
      </c>
      <c r="I293" s="156">
        <f t="shared" si="6"/>
        <v>491595</v>
      </c>
    </row>
    <row r="294" spans="1:9" x14ac:dyDescent="0.25">
      <c r="A294" s="166" t="s">
        <v>1501</v>
      </c>
      <c r="B294" s="166" t="s">
        <v>1502</v>
      </c>
      <c r="C294" s="167" t="s">
        <v>1503</v>
      </c>
      <c r="D294" s="50"/>
      <c r="E294" s="156">
        <v>540941</v>
      </c>
      <c r="F294" s="156"/>
      <c r="G294" s="166"/>
      <c r="H294" s="47">
        <v>0</v>
      </c>
      <c r="I294" s="156">
        <f t="shared" si="6"/>
        <v>540941</v>
      </c>
    </row>
    <row r="295" spans="1:9" ht="30" x14ac:dyDescent="0.25">
      <c r="A295" s="166" t="s">
        <v>1869</v>
      </c>
      <c r="B295" s="166" t="s">
        <v>1870</v>
      </c>
      <c r="C295" s="167" t="s">
        <v>1871</v>
      </c>
      <c r="D295" s="50"/>
      <c r="E295" s="156">
        <v>504761</v>
      </c>
      <c r="F295" s="156"/>
      <c r="G295" s="166"/>
      <c r="H295" s="47">
        <v>0</v>
      </c>
      <c r="I295" s="156">
        <f t="shared" si="6"/>
        <v>504761</v>
      </c>
    </row>
    <row r="296" spans="1:9" x14ac:dyDescent="0.25">
      <c r="A296" s="166" t="s">
        <v>1872</v>
      </c>
      <c r="B296" s="166" t="s">
        <v>1873</v>
      </c>
      <c r="C296" s="167" t="s">
        <v>1874</v>
      </c>
      <c r="D296" s="50"/>
      <c r="E296" s="156">
        <v>1924830.55</v>
      </c>
      <c r="F296" s="156"/>
      <c r="G296" s="166"/>
      <c r="H296" s="47">
        <v>0</v>
      </c>
      <c r="I296" s="156">
        <f t="shared" si="6"/>
        <v>1924830.55</v>
      </c>
    </row>
    <row r="297" spans="1:9" x14ac:dyDescent="0.25">
      <c r="A297" s="166" t="s">
        <v>1875</v>
      </c>
      <c r="B297" s="166" t="s">
        <v>1876</v>
      </c>
      <c r="C297" s="167" t="s">
        <v>1877</v>
      </c>
      <c r="D297" s="50"/>
      <c r="E297" s="156">
        <v>3210920.8000000003</v>
      </c>
      <c r="F297" s="156"/>
      <c r="G297" s="166"/>
      <c r="H297" s="47">
        <v>0</v>
      </c>
      <c r="I297" s="156">
        <f t="shared" si="6"/>
        <v>3210920.8000000003</v>
      </c>
    </row>
    <row r="298" spans="1:9" ht="45" x14ac:dyDescent="0.25">
      <c r="A298" s="166" t="s">
        <v>1878</v>
      </c>
      <c r="B298" s="166" t="s">
        <v>1879</v>
      </c>
      <c r="C298" s="167" t="s">
        <v>1880</v>
      </c>
      <c r="D298" s="50"/>
      <c r="E298" s="156">
        <v>1540437</v>
      </c>
      <c r="F298" s="156"/>
      <c r="G298" s="166"/>
      <c r="H298" s="47">
        <v>0</v>
      </c>
      <c r="I298" s="156">
        <f t="shared" si="6"/>
        <v>1540437</v>
      </c>
    </row>
    <row r="299" spans="1:9" x14ac:dyDescent="0.25">
      <c r="A299" s="166" t="s">
        <v>1881</v>
      </c>
      <c r="B299" s="166" t="s">
        <v>1882</v>
      </c>
      <c r="C299" s="167" t="s">
        <v>1883</v>
      </c>
      <c r="D299" s="50"/>
      <c r="E299" s="156">
        <v>462346</v>
      </c>
      <c r="F299" s="156"/>
      <c r="G299" s="166"/>
      <c r="H299" s="47">
        <v>0</v>
      </c>
      <c r="I299" s="156">
        <f t="shared" si="6"/>
        <v>462346</v>
      </c>
    </row>
    <row r="300" spans="1:9" ht="30" x14ac:dyDescent="0.25">
      <c r="A300" s="166" t="s">
        <v>1884</v>
      </c>
      <c r="B300" s="166" t="s">
        <v>1885</v>
      </c>
      <c r="C300" s="167" t="s">
        <v>1886</v>
      </c>
      <c r="D300" s="50"/>
      <c r="E300" s="156">
        <v>467433.56999999995</v>
      </c>
      <c r="F300" s="156"/>
      <c r="G300" s="166"/>
      <c r="H300" s="47">
        <v>0</v>
      </c>
      <c r="I300" s="156">
        <f t="shared" si="6"/>
        <v>467433.56999999995</v>
      </c>
    </row>
    <row r="301" spans="1:9" x14ac:dyDescent="0.25">
      <c r="A301" s="166" t="s">
        <v>1887</v>
      </c>
      <c r="B301" s="166" t="s">
        <v>1888</v>
      </c>
      <c r="C301" s="167" t="s">
        <v>1889</v>
      </c>
      <c r="D301" s="50"/>
      <c r="E301" s="156">
        <v>260982</v>
      </c>
      <c r="F301" s="156"/>
      <c r="G301" s="166"/>
      <c r="H301" s="47">
        <v>0</v>
      </c>
      <c r="I301" s="156">
        <f t="shared" si="6"/>
        <v>260982</v>
      </c>
    </row>
    <row r="302" spans="1:9" ht="30" x14ac:dyDescent="0.25">
      <c r="A302" s="166" t="s">
        <v>1890</v>
      </c>
      <c r="B302" s="166" t="s">
        <v>1891</v>
      </c>
      <c r="C302" s="167" t="s">
        <v>1892</v>
      </c>
      <c r="D302" s="50"/>
      <c r="E302" s="156">
        <v>963567.2</v>
      </c>
      <c r="F302" s="156"/>
      <c r="G302" s="166"/>
      <c r="H302" s="47">
        <v>0</v>
      </c>
      <c r="I302" s="156">
        <f t="shared" si="6"/>
        <v>963567.2</v>
      </c>
    </row>
    <row r="303" spans="1:9" ht="30" x14ac:dyDescent="0.25">
      <c r="A303" s="166" t="s">
        <v>1512</v>
      </c>
      <c r="B303" s="166" t="s">
        <v>1510</v>
      </c>
      <c r="C303" s="167" t="s">
        <v>1511</v>
      </c>
      <c r="D303" s="50"/>
      <c r="E303" s="156">
        <v>1728512.4</v>
      </c>
      <c r="F303" s="156"/>
      <c r="G303" s="166"/>
      <c r="H303" s="47">
        <v>0</v>
      </c>
      <c r="I303" s="156">
        <f t="shared" si="6"/>
        <v>1728512.4</v>
      </c>
    </row>
    <row r="304" spans="1:9" ht="30" x14ac:dyDescent="0.25">
      <c r="A304" s="166" t="s">
        <v>1893</v>
      </c>
      <c r="B304" s="166" t="s">
        <v>1894</v>
      </c>
      <c r="C304" s="167" t="s">
        <v>1895</v>
      </c>
      <c r="D304" s="50"/>
      <c r="E304" s="156">
        <v>420489.08999999997</v>
      </c>
      <c r="F304" s="156"/>
      <c r="G304" s="166"/>
      <c r="H304" s="47">
        <v>0</v>
      </c>
      <c r="I304" s="156">
        <f t="shared" si="6"/>
        <v>420489.08999999997</v>
      </c>
    </row>
    <row r="305" spans="1:9" ht="30" x14ac:dyDescent="0.25">
      <c r="A305" s="166" t="s">
        <v>1896</v>
      </c>
      <c r="B305" s="166" t="s">
        <v>1897</v>
      </c>
      <c r="C305" s="167" t="s">
        <v>1898</v>
      </c>
      <c r="D305" s="50"/>
      <c r="E305" s="156">
        <v>1037245.2000000001</v>
      </c>
      <c r="F305" s="156"/>
      <c r="G305" s="166"/>
      <c r="H305" s="47">
        <v>0</v>
      </c>
      <c r="I305" s="156">
        <f t="shared" si="6"/>
        <v>1037245.2000000001</v>
      </c>
    </row>
    <row r="306" spans="1:9" ht="30" x14ac:dyDescent="0.25">
      <c r="A306" s="166" t="s">
        <v>1899</v>
      </c>
      <c r="B306" s="166" t="s">
        <v>1900</v>
      </c>
      <c r="C306" s="167" t="s">
        <v>1901</v>
      </c>
      <c r="D306" s="50"/>
      <c r="E306" s="156">
        <v>1584648</v>
      </c>
      <c r="F306" s="156"/>
      <c r="G306" s="166"/>
      <c r="H306" s="47">
        <v>0</v>
      </c>
      <c r="I306" s="156">
        <f t="shared" si="6"/>
        <v>1584648</v>
      </c>
    </row>
    <row r="307" spans="1:9" ht="30" x14ac:dyDescent="0.25">
      <c r="A307" s="166" t="s">
        <v>1513</v>
      </c>
      <c r="B307" s="166" t="s">
        <v>1514</v>
      </c>
      <c r="C307" s="167" t="s">
        <v>1515</v>
      </c>
      <c r="D307" s="50"/>
      <c r="E307" s="156">
        <v>1162940.55</v>
      </c>
      <c r="F307" s="156"/>
      <c r="G307" s="166"/>
      <c r="H307" s="47">
        <v>0</v>
      </c>
      <c r="I307" s="156">
        <f t="shared" si="6"/>
        <v>1162940.55</v>
      </c>
    </row>
    <row r="308" spans="1:9" x14ac:dyDescent="0.25">
      <c r="A308" s="166" t="s">
        <v>1529</v>
      </c>
      <c r="B308" s="166" t="s">
        <v>1530</v>
      </c>
      <c r="C308" s="167" t="s">
        <v>1531</v>
      </c>
      <c r="D308" s="50"/>
      <c r="E308" s="156">
        <v>541687</v>
      </c>
      <c r="F308" s="156"/>
      <c r="G308" s="166"/>
      <c r="H308" s="47">
        <v>0</v>
      </c>
      <c r="I308" s="156">
        <f t="shared" si="6"/>
        <v>541687</v>
      </c>
    </row>
    <row r="309" spans="1:9" x14ac:dyDescent="0.25">
      <c r="A309" s="166" t="s">
        <v>1535</v>
      </c>
      <c r="B309" s="166" t="s">
        <v>1536</v>
      </c>
      <c r="C309" s="167" t="s">
        <v>1537</v>
      </c>
      <c r="D309" s="50"/>
      <c r="E309" s="156">
        <v>518461</v>
      </c>
      <c r="F309" s="156"/>
      <c r="G309" s="166"/>
      <c r="H309" s="47">
        <v>0</v>
      </c>
      <c r="I309" s="156">
        <f t="shared" si="6"/>
        <v>518461</v>
      </c>
    </row>
    <row r="310" spans="1:9" ht="30" x14ac:dyDescent="0.25">
      <c r="A310" s="166" t="s">
        <v>1902</v>
      </c>
      <c r="B310" s="166" t="s">
        <v>1903</v>
      </c>
      <c r="C310" s="167" t="s">
        <v>1904</v>
      </c>
      <c r="D310" s="50"/>
      <c r="E310" s="156">
        <v>875664</v>
      </c>
      <c r="F310" s="156"/>
      <c r="G310" s="166"/>
      <c r="H310" s="47">
        <v>0</v>
      </c>
      <c r="I310" s="156">
        <f t="shared" si="5"/>
        <v>875664</v>
      </c>
    </row>
    <row r="311" spans="1:9" ht="30" x14ac:dyDescent="0.25">
      <c r="A311" s="166" t="s">
        <v>1905</v>
      </c>
      <c r="B311" s="166" t="s">
        <v>1906</v>
      </c>
      <c r="C311" s="167" t="s">
        <v>1907</v>
      </c>
      <c r="D311" s="50"/>
      <c r="E311" s="156">
        <v>1758305</v>
      </c>
      <c r="F311" s="156"/>
      <c r="G311" s="166"/>
      <c r="H311" s="47">
        <v>0</v>
      </c>
      <c r="I311" s="156">
        <f t="shared" si="5"/>
        <v>1758305</v>
      </c>
    </row>
    <row r="312" spans="1:9" ht="30" x14ac:dyDescent="0.25">
      <c r="A312" s="166" t="s">
        <v>1532</v>
      </c>
      <c r="B312" s="166" t="s">
        <v>1533</v>
      </c>
      <c r="C312" s="167" t="s">
        <v>1534</v>
      </c>
      <c r="D312" s="50"/>
      <c r="E312" s="156">
        <v>1285723</v>
      </c>
      <c r="F312" s="156"/>
      <c r="G312" s="166"/>
      <c r="H312" s="47">
        <v>0</v>
      </c>
      <c r="I312" s="156">
        <f t="shared" si="5"/>
        <v>1285723</v>
      </c>
    </row>
    <row r="313" spans="1:9" ht="30" x14ac:dyDescent="0.25">
      <c r="A313" s="166" t="s">
        <v>1908</v>
      </c>
      <c r="B313" s="166" t="s">
        <v>1909</v>
      </c>
      <c r="C313" s="167" t="s">
        <v>1910</v>
      </c>
      <c r="D313" s="50"/>
      <c r="E313" s="156">
        <v>945596.72</v>
      </c>
      <c r="F313" s="156"/>
      <c r="G313" s="166"/>
      <c r="H313" s="47">
        <v>0</v>
      </c>
      <c r="I313" s="156">
        <f t="shared" si="5"/>
        <v>945596.72</v>
      </c>
    </row>
    <row r="314" spans="1:9" ht="45" x14ac:dyDescent="0.25">
      <c r="A314" s="166" t="s">
        <v>1911</v>
      </c>
      <c r="B314" s="166" t="s">
        <v>1912</v>
      </c>
      <c r="C314" s="167" t="s">
        <v>1913</v>
      </c>
      <c r="D314" s="50"/>
      <c r="E314" s="156">
        <v>3306289.09</v>
      </c>
      <c r="F314" s="156"/>
      <c r="G314" s="166"/>
      <c r="H314" s="47">
        <v>0</v>
      </c>
      <c r="I314" s="156">
        <f t="shared" si="5"/>
        <v>3306289.09</v>
      </c>
    </row>
    <row r="315" spans="1:9" ht="30" x14ac:dyDescent="0.25">
      <c r="A315" s="166" t="s">
        <v>1914</v>
      </c>
      <c r="B315" s="166" t="s">
        <v>1915</v>
      </c>
      <c r="C315" s="167" t="s">
        <v>1916</v>
      </c>
      <c r="D315" s="50"/>
      <c r="E315" s="156">
        <v>392000</v>
      </c>
      <c r="F315" s="156"/>
      <c r="G315" s="166"/>
      <c r="H315" s="47">
        <v>0</v>
      </c>
      <c r="I315" s="156">
        <f t="shared" si="5"/>
        <v>392000</v>
      </c>
    </row>
    <row r="316" spans="1:9" ht="30" x14ac:dyDescent="0.25">
      <c r="A316" s="166" t="s">
        <v>1917</v>
      </c>
      <c r="B316" s="166" t="s">
        <v>1918</v>
      </c>
      <c r="C316" s="167" t="s">
        <v>1919</v>
      </c>
      <c r="D316" s="50"/>
      <c r="E316" s="156">
        <v>800000</v>
      </c>
      <c r="F316" s="156"/>
      <c r="G316" s="166"/>
      <c r="H316" s="47">
        <v>0</v>
      </c>
      <c r="I316" s="156">
        <f t="shared" si="5"/>
        <v>800000</v>
      </c>
    </row>
    <row r="317" spans="1:9" ht="30" x14ac:dyDescent="0.25">
      <c r="A317" s="166" t="s">
        <v>1920</v>
      </c>
      <c r="B317" s="166" t="s">
        <v>1921</v>
      </c>
      <c r="C317" s="167" t="s">
        <v>1922</v>
      </c>
      <c r="D317" s="50"/>
      <c r="E317" s="156">
        <v>976644.79999999993</v>
      </c>
      <c r="F317" s="156"/>
      <c r="G317" s="166"/>
      <c r="H317" s="47">
        <v>0</v>
      </c>
      <c r="I317" s="156">
        <f t="shared" si="5"/>
        <v>976644.79999999993</v>
      </c>
    </row>
    <row r="318" spans="1:9" ht="30" x14ac:dyDescent="0.25">
      <c r="A318" s="166" t="s">
        <v>1923</v>
      </c>
      <c r="B318" s="166" t="s">
        <v>1924</v>
      </c>
      <c r="C318" s="167" t="s">
        <v>1925</v>
      </c>
      <c r="D318" s="50"/>
      <c r="E318" s="156">
        <v>399280</v>
      </c>
      <c r="F318" s="156"/>
      <c r="G318" s="166"/>
      <c r="H318" s="47">
        <v>0</v>
      </c>
      <c r="I318" s="156">
        <f t="shared" si="5"/>
        <v>399280</v>
      </c>
    </row>
    <row r="319" spans="1:9" x14ac:dyDescent="0.25">
      <c r="A319" s="166" t="s">
        <v>1926</v>
      </c>
      <c r="B319" s="166" t="s">
        <v>1927</v>
      </c>
      <c r="C319" s="167" t="s">
        <v>1928</v>
      </c>
      <c r="D319" s="50"/>
      <c r="E319" s="156">
        <v>894700</v>
      </c>
      <c r="F319" s="156"/>
      <c r="G319" s="166"/>
      <c r="H319" s="47">
        <v>0</v>
      </c>
      <c r="I319" s="156">
        <f t="shared" si="5"/>
        <v>894700</v>
      </c>
    </row>
    <row r="320" spans="1:9" ht="30" x14ac:dyDescent="0.25">
      <c r="A320" s="166" t="s">
        <v>1929</v>
      </c>
      <c r="B320" s="166" t="s">
        <v>1930</v>
      </c>
      <c r="C320" s="167" t="s">
        <v>1931</v>
      </c>
      <c r="D320" s="50"/>
      <c r="E320" s="156">
        <v>2610539.4000000004</v>
      </c>
      <c r="F320" s="156"/>
      <c r="G320" s="166"/>
      <c r="H320" s="47">
        <v>0</v>
      </c>
      <c r="I320" s="156">
        <f t="shared" si="5"/>
        <v>2610539.4000000004</v>
      </c>
    </row>
    <row r="321" spans="1:9" ht="30" x14ac:dyDescent="0.25">
      <c r="A321" s="166" t="s">
        <v>1932</v>
      </c>
      <c r="B321" s="166" t="s">
        <v>1933</v>
      </c>
      <c r="C321" s="167" t="s">
        <v>1934</v>
      </c>
      <c r="D321" s="50"/>
      <c r="E321" s="156">
        <v>1981882.9</v>
      </c>
      <c r="F321" s="156"/>
      <c r="G321" s="166"/>
      <c r="H321" s="47">
        <v>0</v>
      </c>
      <c r="I321" s="156">
        <f t="shared" si="5"/>
        <v>1981882.9</v>
      </c>
    </row>
    <row r="322" spans="1:9" ht="30" x14ac:dyDescent="0.25">
      <c r="A322" s="166" t="s">
        <v>1935</v>
      </c>
      <c r="B322" s="166" t="s">
        <v>1936</v>
      </c>
      <c r="C322" s="167" t="s">
        <v>1937</v>
      </c>
      <c r="D322" s="50"/>
      <c r="E322" s="156">
        <v>1972210.3800000001</v>
      </c>
      <c r="F322" s="156"/>
      <c r="G322" s="166"/>
      <c r="H322" s="47">
        <v>0</v>
      </c>
      <c r="I322" s="156">
        <f t="shared" si="5"/>
        <v>1972210.3800000001</v>
      </c>
    </row>
    <row r="323" spans="1:9" ht="30" x14ac:dyDescent="0.25">
      <c r="A323" s="166" t="s">
        <v>1938</v>
      </c>
      <c r="B323" s="166" t="s">
        <v>1479</v>
      </c>
      <c r="C323" s="167" t="s">
        <v>1480</v>
      </c>
      <c r="D323" s="50"/>
      <c r="E323" s="156">
        <v>513091.6</v>
      </c>
      <c r="F323" s="156"/>
      <c r="G323" s="166"/>
      <c r="H323" s="47">
        <v>0</v>
      </c>
      <c r="I323" s="156">
        <f t="shared" ref="I323" si="7">SUM(D323:H323)</f>
        <v>513091.6</v>
      </c>
    </row>
    <row r="324" spans="1:9" ht="30" x14ac:dyDescent="0.25">
      <c r="A324" s="166" t="s">
        <v>1939</v>
      </c>
      <c r="B324" s="166" t="s">
        <v>1940</v>
      </c>
      <c r="C324" s="167" t="s">
        <v>1941</v>
      </c>
      <c r="D324" s="50"/>
      <c r="E324" s="156">
        <v>574315</v>
      </c>
      <c r="F324" s="156"/>
      <c r="G324" s="166"/>
      <c r="H324" s="47">
        <v>0</v>
      </c>
      <c r="I324" s="156">
        <f t="shared" si="5"/>
        <v>574315</v>
      </c>
    </row>
    <row r="325" spans="1:9" x14ac:dyDescent="0.25">
      <c r="A325" s="166" t="s">
        <v>1942</v>
      </c>
      <c r="B325" s="166" t="s">
        <v>1943</v>
      </c>
      <c r="C325" s="167" t="s">
        <v>1944</v>
      </c>
      <c r="D325" s="50"/>
      <c r="E325" s="156">
        <v>379730</v>
      </c>
      <c r="F325" s="156"/>
      <c r="G325" s="166"/>
      <c r="H325" s="47">
        <v>0</v>
      </c>
      <c r="I325" s="156">
        <f t="shared" si="5"/>
        <v>379730</v>
      </c>
    </row>
    <row r="326" spans="1:9" x14ac:dyDescent="0.25">
      <c r="A326" s="166" t="s">
        <v>1945</v>
      </c>
      <c r="B326" s="166" t="s">
        <v>1946</v>
      </c>
      <c r="C326" s="167" t="s">
        <v>1947</v>
      </c>
      <c r="D326" s="50"/>
      <c r="E326" s="156">
        <v>3862329.7</v>
      </c>
      <c r="F326" s="156"/>
      <c r="G326" s="166"/>
      <c r="H326" s="47">
        <v>0</v>
      </c>
      <c r="I326" s="156">
        <f t="shared" si="5"/>
        <v>3862329.7</v>
      </c>
    </row>
    <row r="327" spans="1:9" ht="30" x14ac:dyDescent="0.25">
      <c r="A327" s="166" t="s">
        <v>1948</v>
      </c>
      <c r="B327" s="166" t="s">
        <v>1949</v>
      </c>
      <c r="C327" s="167" t="s">
        <v>1950</v>
      </c>
      <c r="D327" s="50"/>
      <c r="E327" s="156">
        <v>1101143.3999999999</v>
      </c>
      <c r="F327" s="156"/>
      <c r="G327" s="166"/>
      <c r="H327" s="47">
        <v>0</v>
      </c>
      <c r="I327" s="156">
        <f t="shared" si="5"/>
        <v>1101143.3999999999</v>
      </c>
    </row>
    <row r="328" spans="1:9" ht="30" x14ac:dyDescent="0.25">
      <c r="A328" s="166" t="s">
        <v>1951</v>
      </c>
      <c r="B328" s="166" t="s">
        <v>1952</v>
      </c>
      <c r="C328" s="167" t="s">
        <v>1953</v>
      </c>
      <c r="D328" s="50"/>
      <c r="E328" s="156">
        <v>1339079.3999999999</v>
      </c>
      <c r="F328" s="156"/>
      <c r="G328" s="166"/>
      <c r="H328" s="47">
        <v>0</v>
      </c>
      <c r="I328" s="156">
        <f t="shared" si="5"/>
        <v>1339079.3999999999</v>
      </c>
    </row>
    <row r="329" spans="1:9" ht="30" x14ac:dyDescent="0.25">
      <c r="A329" s="166" t="s">
        <v>1954</v>
      </c>
      <c r="B329" s="166" t="s">
        <v>1955</v>
      </c>
      <c r="C329" s="167" t="s">
        <v>1956</v>
      </c>
      <c r="D329" s="50"/>
      <c r="E329" s="156">
        <v>728919.02</v>
      </c>
      <c r="F329" s="156"/>
      <c r="G329" s="166"/>
      <c r="H329" s="47">
        <v>0</v>
      </c>
      <c r="I329" s="156">
        <f t="shared" si="5"/>
        <v>728919.02</v>
      </c>
    </row>
    <row r="330" spans="1:9" x14ac:dyDescent="0.25">
      <c r="A330" s="166" t="s">
        <v>1957</v>
      </c>
      <c r="B330" s="166" t="s">
        <v>1958</v>
      </c>
      <c r="C330" s="167" t="s">
        <v>1959</v>
      </c>
      <c r="D330" s="50"/>
      <c r="E330" s="156">
        <v>653418.91999999993</v>
      </c>
      <c r="F330" s="156"/>
      <c r="G330" s="166"/>
      <c r="H330" s="47">
        <v>0</v>
      </c>
      <c r="I330" s="156">
        <f t="shared" si="5"/>
        <v>653418.91999999993</v>
      </c>
    </row>
    <row r="331" spans="1:9" ht="30" x14ac:dyDescent="0.25">
      <c r="A331" s="166" t="s">
        <v>1960</v>
      </c>
      <c r="B331" s="166" t="s">
        <v>1961</v>
      </c>
      <c r="C331" s="167" t="s">
        <v>1962</v>
      </c>
      <c r="D331" s="50"/>
      <c r="E331" s="156">
        <v>2409290</v>
      </c>
      <c r="F331" s="156"/>
      <c r="G331" s="166"/>
      <c r="H331" s="47">
        <v>0</v>
      </c>
      <c r="I331" s="156">
        <f t="shared" si="5"/>
        <v>2409290</v>
      </c>
    </row>
    <row r="332" spans="1:9" ht="30" x14ac:dyDescent="0.25">
      <c r="A332" s="166" t="s">
        <v>1963</v>
      </c>
      <c r="B332" s="166" t="s">
        <v>1964</v>
      </c>
      <c r="C332" s="167" t="s">
        <v>1965</v>
      </c>
      <c r="D332" s="50"/>
      <c r="E332" s="156">
        <v>1134695</v>
      </c>
      <c r="F332" s="156"/>
      <c r="G332" s="166"/>
      <c r="H332" s="47">
        <v>0</v>
      </c>
      <c r="I332" s="156">
        <f t="shared" si="5"/>
        <v>1134695</v>
      </c>
    </row>
    <row r="333" spans="1:9" ht="30" x14ac:dyDescent="0.25">
      <c r="A333" s="166" t="s">
        <v>1966</v>
      </c>
      <c r="B333" s="166" t="s">
        <v>1967</v>
      </c>
      <c r="C333" s="167" t="s">
        <v>1968</v>
      </c>
      <c r="D333" s="50"/>
      <c r="E333" s="156">
        <v>1103193</v>
      </c>
      <c r="F333" s="156"/>
      <c r="G333" s="166"/>
      <c r="H333" s="47">
        <v>0</v>
      </c>
      <c r="I333" s="156">
        <f t="shared" si="5"/>
        <v>1103193</v>
      </c>
    </row>
    <row r="334" spans="1:9" x14ac:dyDescent="0.25">
      <c r="A334" s="166" t="s">
        <v>1969</v>
      </c>
      <c r="B334" s="166" t="s">
        <v>1970</v>
      </c>
      <c r="C334" s="167" t="s">
        <v>1971</v>
      </c>
      <c r="D334" s="50"/>
      <c r="E334" s="156">
        <v>1958335.28</v>
      </c>
      <c r="F334" s="156"/>
      <c r="G334" s="166"/>
      <c r="H334" s="47">
        <v>0</v>
      </c>
      <c r="I334" s="156">
        <f t="shared" si="5"/>
        <v>1958335.28</v>
      </c>
    </row>
    <row r="335" spans="1:9" x14ac:dyDescent="0.25">
      <c r="A335" s="166" t="s">
        <v>1544</v>
      </c>
      <c r="B335" s="166" t="s">
        <v>1972</v>
      </c>
      <c r="C335" s="167" t="s">
        <v>1545</v>
      </c>
      <c r="D335" s="50"/>
      <c r="E335" s="156">
        <v>1319875.47</v>
      </c>
      <c r="F335" s="156"/>
      <c r="G335" s="166"/>
      <c r="H335" s="47">
        <v>0</v>
      </c>
      <c r="I335" s="156">
        <f t="shared" si="5"/>
        <v>1319875.47</v>
      </c>
    </row>
    <row r="336" spans="1:9" ht="30" x14ac:dyDescent="0.25">
      <c r="A336" s="166" t="s">
        <v>1973</v>
      </c>
      <c r="B336" s="166" t="s">
        <v>1974</v>
      </c>
      <c r="C336" s="167" t="s">
        <v>1975</v>
      </c>
      <c r="D336" s="50"/>
      <c r="E336" s="156">
        <v>3125755.35</v>
      </c>
      <c r="F336" s="156"/>
      <c r="G336" s="166"/>
      <c r="H336" s="47">
        <v>0</v>
      </c>
      <c r="I336" s="156">
        <f t="shared" si="5"/>
        <v>3125755.35</v>
      </c>
    </row>
    <row r="337" spans="1:9" x14ac:dyDescent="0.25">
      <c r="A337" s="166" t="s">
        <v>1976</v>
      </c>
      <c r="B337" s="166" t="s">
        <v>1977</v>
      </c>
      <c r="C337" s="167" t="s">
        <v>1978</v>
      </c>
      <c r="D337" s="50"/>
      <c r="E337" s="156">
        <v>1698724.65</v>
      </c>
      <c r="F337" s="156"/>
      <c r="G337" s="166"/>
      <c r="H337" s="47">
        <v>0</v>
      </c>
      <c r="I337" s="156">
        <f t="shared" si="5"/>
        <v>1698724.65</v>
      </c>
    </row>
    <row r="338" spans="1:9" ht="30" x14ac:dyDescent="0.25">
      <c r="A338" s="166" t="s">
        <v>1979</v>
      </c>
      <c r="B338" s="166" t="s">
        <v>1476</v>
      </c>
      <c r="C338" s="167" t="s">
        <v>1477</v>
      </c>
      <c r="D338" s="50"/>
      <c r="E338" s="156">
        <v>1929438</v>
      </c>
      <c r="F338" s="156"/>
      <c r="G338" s="166"/>
      <c r="H338" s="47">
        <v>0</v>
      </c>
      <c r="I338" s="156">
        <f t="shared" si="5"/>
        <v>1929438</v>
      </c>
    </row>
    <row r="339" spans="1:9" ht="30" x14ac:dyDescent="0.25">
      <c r="A339" s="166" t="s">
        <v>1980</v>
      </c>
      <c r="B339" s="166" t="s">
        <v>1981</v>
      </c>
      <c r="C339" s="167" t="s">
        <v>1982</v>
      </c>
      <c r="D339" s="50"/>
      <c r="E339" s="156">
        <v>542345.55999999994</v>
      </c>
      <c r="F339" s="156"/>
      <c r="G339" s="166"/>
      <c r="H339" s="47">
        <v>0</v>
      </c>
      <c r="I339" s="156">
        <f t="shared" si="5"/>
        <v>542345.55999999994</v>
      </c>
    </row>
    <row r="340" spans="1:9" ht="30" x14ac:dyDescent="0.25">
      <c r="A340" s="166" t="s">
        <v>1983</v>
      </c>
      <c r="B340" s="166" t="s">
        <v>1984</v>
      </c>
      <c r="C340" s="167" t="s">
        <v>1985</v>
      </c>
      <c r="D340" s="50"/>
      <c r="E340" s="156">
        <v>617331</v>
      </c>
      <c r="F340" s="156"/>
      <c r="G340" s="166"/>
      <c r="H340" s="47">
        <v>0</v>
      </c>
      <c r="I340" s="156">
        <f t="shared" si="5"/>
        <v>617331</v>
      </c>
    </row>
    <row r="341" spans="1:9" x14ac:dyDescent="0.25">
      <c r="A341" s="166"/>
      <c r="B341" s="66"/>
      <c r="C341" s="66"/>
      <c r="D341" s="50">
        <v>0</v>
      </c>
      <c r="E341" s="156">
        <v>0</v>
      </c>
      <c r="F341" s="156"/>
      <c r="G341" s="166"/>
      <c r="H341" s="47">
        <v>0</v>
      </c>
      <c r="I341" s="156">
        <f t="shared" si="5"/>
        <v>0</v>
      </c>
    </row>
    <row r="342" spans="1:9" x14ac:dyDescent="0.25">
      <c r="A342" s="159" t="s">
        <v>23</v>
      </c>
      <c r="B342" s="28"/>
      <c r="C342" s="29"/>
      <c r="D342" s="30">
        <f t="shared" ref="D342:I342" si="8">SUM(D6:D341)</f>
        <v>260634352</v>
      </c>
      <c r="E342" s="30">
        <f t="shared" si="8"/>
        <v>763110723.24999988</v>
      </c>
      <c r="F342" s="30">
        <f t="shared" si="8"/>
        <v>773446232.87000024</v>
      </c>
      <c r="G342" s="30">
        <f t="shared" si="8"/>
        <v>59437578.359999992</v>
      </c>
      <c r="H342" s="30">
        <f t="shared" si="8"/>
        <v>0</v>
      </c>
      <c r="I342" s="30">
        <f t="shared" si="8"/>
        <v>1856628886.4800003</v>
      </c>
    </row>
    <row r="343" spans="1:9" x14ac:dyDescent="0.25">
      <c r="B343" s="17"/>
      <c r="C343" s="17"/>
      <c r="D343" s="18"/>
      <c r="E343" s="16"/>
      <c r="F343" s="16"/>
      <c r="G343" s="16"/>
    </row>
    <row r="344" spans="1:9" x14ac:dyDescent="0.25">
      <c r="A344" s="15" t="s">
        <v>3</v>
      </c>
      <c r="B344" s="15"/>
      <c r="C344" s="13"/>
      <c r="D344" s="67">
        <v>260634352</v>
      </c>
      <c r="E344" s="60">
        <v>763110723.25</v>
      </c>
      <c r="F344" s="61">
        <v>773446232.87</v>
      </c>
      <c r="G344" s="61">
        <v>59437578.359999999</v>
      </c>
    </row>
    <row r="345" spans="1:9" ht="15.75" customHeight="1" x14ac:dyDescent="0.25">
      <c r="A345" s="198" t="s">
        <v>4</v>
      </c>
      <c r="B345" s="198"/>
      <c r="C345" s="198"/>
      <c r="D345" s="198"/>
    </row>
    <row r="346" spans="1:9" x14ac:dyDescent="0.25">
      <c r="B346" s="13"/>
      <c r="C346" s="13"/>
      <c r="D346" s="12"/>
    </row>
    <row r="347" spans="1:9" ht="15.75" customHeight="1" x14ac:dyDescent="0.25">
      <c r="A347" s="199" t="s">
        <v>2</v>
      </c>
      <c r="B347" s="199"/>
      <c r="C347" s="199"/>
      <c r="D347" s="14"/>
    </row>
    <row r="348" spans="1:9" x14ac:dyDescent="0.25">
      <c r="A348" s="200" t="s">
        <v>5</v>
      </c>
      <c r="B348" s="200"/>
      <c r="C348" s="200"/>
      <c r="D348" s="14"/>
      <c r="F348" s="33">
        <f>F344-F342</f>
        <v>0</v>
      </c>
    </row>
    <row r="349" spans="1:9" x14ac:dyDescent="0.25">
      <c r="A349" s="200" t="s">
        <v>6</v>
      </c>
      <c r="B349" s="200"/>
      <c r="C349" s="200"/>
      <c r="D349" s="14"/>
    </row>
    <row r="350" spans="1:9" x14ac:dyDescent="0.25">
      <c r="A350" s="200" t="s">
        <v>7</v>
      </c>
      <c r="B350" s="200"/>
      <c r="C350" s="200"/>
      <c r="D350" s="14"/>
    </row>
    <row r="351" spans="1:9" x14ac:dyDescent="0.25">
      <c r="A351" s="200" t="s">
        <v>8</v>
      </c>
      <c r="B351" s="200"/>
      <c r="C351" s="200"/>
      <c r="D351" s="14"/>
    </row>
    <row r="353" spans="1:4" ht="15.75" customHeight="1" x14ac:dyDescent="0.25">
      <c r="A353" s="198" t="s">
        <v>16</v>
      </c>
      <c r="B353" s="198"/>
      <c r="C353" s="198"/>
      <c r="D353" s="198"/>
    </row>
  </sheetData>
  <mergeCells count="7">
    <mergeCell ref="A353:D353"/>
    <mergeCell ref="A345:D345"/>
    <mergeCell ref="A347:C347"/>
    <mergeCell ref="A348:C348"/>
    <mergeCell ref="A349:C349"/>
    <mergeCell ref="A350:C350"/>
    <mergeCell ref="A351:C351"/>
  </mergeCells>
  <pageMargins left="0.7" right="0.7" top="0.78740157499999996" bottom="0.78740157499999996" header="0.3" footer="0.3"/>
  <pageSetup paperSize="9" scale="8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2"/>
  <sheetViews>
    <sheetView workbookViewId="0">
      <selection activeCell="E173" sqref="E173"/>
    </sheetView>
  </sheetViews>
  <sheetFormatPr defaultRowHeight="15.75" x14ac:dyDescent="0.25"/>
  <cols>
    <col min="1" max="1" width="20.5" customWidth="1"/>
    <col min="2" max="2" width="10.5" customWidth="1"/>
    <col min="3" max="3" width="36.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24</v>
      </c>
    </row>
    <row r="3" spans="1:9" ht="56.25" x14ac:dyDescent="0.3">
      <c r="B3" s="4" t="s">
        <v>9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23" t="s">
        <v>10</v>
      </c>
      <c r="B5" s="24" t="s">
        <v>0</v>
      </c>
      <c r="C5" s="25" t="s">
        <v>1</v>
      </c>
      <c r="D5" s="24" t="s">
        <v>11</v>
      </c>
      <c r="E5" s="24" t="s">
        <v>12</v>
      </c>
      <c r="F5" s="24" t="s">
        <v>13</v>
      </c>
      <c r="G5" s="24" t="s">
        <v>14</v>
      </c>
      <c r="H5" s="26" t="s">
        <v>15</v>
      </c>
      <c r="I5" s="31" t="s">
        <v>21</v>
      </c>
    </row>
    <row r="6" spans="1:9" x14ac:dyDescent="0.25">
      <c r="A6" s="10" t="s">
        <v>22</v>
      </c>
      <c r="B6" s="19"/>
      <c r="C6" s="2"/>
      <c r="D6" s="1">
        <v>0</v>
      </c>
      <c r="E6" s="10"/>
      <c r="F6" s="10"/>
      <c r="G6" s="22"/>
      <c r="H6" s="22"/>
      <c r="I6" s="32">
        <f>SUM(D6:H6)</f>
        <v>0</v>
      </c>
    </row>
    <row r="7" spans="1:9" x14ac:dyDescent="0.25">
      <c r="A7" s="169" t="s">
        <v>1986</v>
      </c>
      <c r="B7" s="169" t="s">
        <v>900</v>
      </c>
      <c r="C7" s="171" t="s">
        <v>1987</v>
      </c>
      <c r="D7" s="101">
        <v>0</v>
      </c>
      <c r="E7" s="170">
        <v>742306</v>
      </c>
      <c r="F7" s="170">
        <v>0</v>
      </c>
      <c r="G7" s="170">
        <v>0</v>
      </c>
      <c r="H7" s="170">
        <v>0</v>
      </c>
      <c r="I7" s="170">
        <f t="shared" ref="I7:I70" si="0">SUM(D7:H7)</f>
        <v>742306</v>
      </c>
    </row>
    <row r="8" spans="1:9" x14ac:dyDescent="0.25">
      <c r="A8" s="169" t="s">
        <v>1988</v>
      </c>
      <c r="B8" s="169" t="s">
        <v>1098</v>
      </c>
      <c r="C8" s="171" t="s">
        <v>1989</v>
      </c>
      <c r="D8" s="101">
        <v>0</v>
      </c>
      <c r="E8" s="170">
        <v>560000</v>
      </c>
      <c r="F8" s="170">
        <v>0</v>
      </c>
      <c r="G8" s="170">
        <v>0</v>
      </c>
      <c r="H8" s="170">
        <v>0</v>
      </c>
      <c r="I8" s="170">
        <f t="shared" si="0"/>
        <v>560000</v>
      </c>
    </row>
    <row r="9" spans="1:9" x14ac:dyDescent="0.25">
      <c r="A9" s="169" t="s">
        <v>1990</v>
      </c>
      <c r="B9" s="169" t="s">
        <v>946</v>
      </c>
      <c r="C9" s="171" t="s">
        <v>947</v>
      </c>
      <c r="D9" s="101">
        <v>0</v>
      </c>
      <c r="E9" s="170">
        <v>730904</v>
      </c>
      <c r="F9" s="170">
        <v>0</v>
      </c>
      <c r="G9" s="170">
        <v>0</v>
      </c>
      <c r="H9" s="170">
        <v>0</v>
      </c>
      <c r="I9" s="170">
        <f t="shared" si="0"/>
        <v>730904</v>
      </c>
    </row>
    <row r="10" spans="1:9" x14ac:dyDescent="0.25">
      <c r="A10" s="169" t="s">
        <v>1991</v>
      </c>
      <c r="B10" s="169" t="s">
        <v>934</v>
      </c>
      <c r="C10" s="171" t="s">
        <v>935</v>
      </c>
      <c r="D10" s="101">
        <v>0</v>
      </c>
      <c r="E10" s="170">
        <v>400000</v>
      </c>
      <c r="F10" s="170">
        <v>0</v>
      </c>
      <c r="G10" s="170">
        <v>0</v>
      </c>
      <c r="H10" s="170">
        <v>0</v>
      </c>
      <c r="I10" s="170">
        <f t="shared" si="0"/>
        <v>400000</v>
      </c>
    </row>
    <row r="11" spans="1:9" x14ac:dyDescent="0.25">
      <c r="A11" s="169" t="s">
        <v>1992</v>
      </c>
      <c r="B11" s="169" t="s">
        <v>1993</v>
      </c>
      <c r="C11" s="171" t="s">
        <v>1994</v>
      </c>
      <c r="D11" s="101">
        <v>0</v>
      </c>
      <c r="E11" s="170">
        <v>431909.99</v>
      </c>
      <c r="F11" s="170">
        <v>0</v>
      </c>
      <c r="G11" s="170">
        <v>0</v>
      </c>
      <c r="H11" s="170">
        <v>0</v>
      </c>
      <c r="I11" s="170">
        <f t="shared" si="0"/>
        <v>431909.99</v>
      </c>
    </row>
    <row r="12" spans="1:9" x14ac:dyDescent="0.25">
      <c r="A12" s="169" t="s">
        <v>1995</v>
      </c>
      <c r="B12" s="169" t="s">
        <v>463</v>
      </c>
      <c r="C12" s="171" t="s">
        <v>1996</v>
      </c>
      <c r="D12" s="101">
        <v>0</v>
      </c>
      <c r="E12" s="170">
        <v>747114</v>
      </c>
      <c r="F12" s="170">
        <v>0</v>
      </c>
      <c r="G12" s="170">
        <v>0</v>
      </c>
      <c r="H12" s="170">
        <v>0</v>
      </c>
      <c r="I12" s="170">
        <f t="shared" si="0"/>
        <v>747114</v>
      </c>
    </row>
    <row r="13" spans="1:9" x14ac:dyDescent="0.25">
      <c r="A13" s="169" t="s">
        <v>1997</v>
      </c>
      <c r="B13" s="169" t="s">
        <v>867</v>
      </c>
      <c r="C13" s="171" t="s">
        <v>1998</v>
      </c>
      <c r="D13" s="101">
        <v>0</v>
      </c>
      <c r="E13" s="170">
        <v>750000</v>
      </c>
      <c r="F13" s="170">
        <v>0</v>
      </c>
      <c r="G13" s="170">
        <v>0</v>
      </c>
      <c r="H13" s="170">
        <v>0</v>
      </c>
      <c r="I13" s="170">
        <f t="shared" si="0"/>
        <v>750000</v>
      </c>
    </row>
    <row r="14" spans="1:9" x14ac:dyDescent="0.25">
      <c r="A14" s="169" t="s">
        <v>1999</v>
      </c>
      <c r="B14" s="169" t="s">
        <v>447</v>
      </c>
      <c r="C14" s="171" t="s">
        <v>2000</v>
      </c>
      <c r="D14" s="101">
        <v>0</v>
      </c>
      <c r="E14" s="170">
        <v>701843</v>
      </c>
      <c r="F14" s="170">
        <v>0</v>
      </c>
      <c r="G14" s="170">
        <v>0</v>
      </c>
      <c r="H14" s="170">
        <v>0</v>
      </c>
      <c r="I14" s="170">
        <f t="shared" si="0"/>
        <v>701843</v>
      </c>
    </row>
    <row r="15" spans="1:9" x14ac:dyDescent="0.25">
      <c r="A15" s="169" t="s">
        <v>2001</v>
      </c>
      <c r="B15" s="169" t="s">
        <v>1058</v>
      </c>
      <c r="C15" s="171" t="s">
        <v>1059</v>
      </c>
      <c r="D15" s="101">
        <v>0</v>
      </c>
      <c r="E15" s="170">
        <v>749436.5</v>
      </c>
      <c r="F15" s="170">
        <v>0</v>
      </c>
      <c r="G15" s="170">
        <v>0</v>
      </c>
      <c r="H15" s="170">
        <v>0</v>
      </c>
      <c r="I15" s="170">
        <f t="shared" si="0"/>
        <v>749436.5</v>
      </c>
    </row>
    <row r="16" spans="1:9" x14ac:dyDescent="0.25">
      <c r="A16" s="169" t="s">
        <v>2002</v>
      </c>
      <c r="B16" s="169" t="s">
        <v>496</v>
      </c>
      <c r="C16" s="171" t="s">
        <v>2003</v>
      </c>
      <c r="D16" s="101">
        <v>0</v>
      </c>
      <c r="E16" s="170">
        <v>685386</v>
      </c>
      <c r="F16" s="170">
        <v>0</v>
      </c>
      <c r="G16" s="170">
        <v>0</v>
      </c>
      <c r="H16" s="170">
        <v>0</v>
      </c>
      <c r="I16" s="170">
        <f t="shared" si="0"/>
        <v>685386</v>
      </c>
    </row>
    <row r="17" spans="1:9" x14ac:dyDescent="0.25">
      <c r="A17" s="169" t="s">
        <v>2004</v>
      </c>
      <c r="B17" s="169" t="s">
        <v>399</v>
      </c>
      <c r="C17" s="171" t="s">
        <v>400</v>
      </c>
      <c r="D17" s="101">
        <v>0</v>
      </c>
      <c r="E17" s="170">
        <v>746189</v>
      </c>
      <c r="F17" s="170">
        <v>0</v>
      </c>
      <c r="G17" s="170">
        <v>0</v>
      </c>
      <c r="H17" s="170">
        <v>0</v>
      </c>
      <c r="I17" s="170">
        <f t="shared" si="0"/>
        <v>746189</v>
      </c>
    </row>
    <row r="18" spans="1:9" x14ac:dyDescent="0.25">
      <c r="A18" s="169" t="s">
        <v>2005</v>
      </c>
      <c r="B18" s="169" t="s">
        <v>2006</v>
      </c>
      <c r="C18" s="171" t="s">
        <v>2007</v>
      </c>
      <c r="D18" s="101">
        <v>0</v>
      </c>
      <c r="E18" s="170">
        <v>736168</v>
      </c>
      <c r="F18" s="170">
        <v>0</v>
      </c>
      <c r="G18" s="170">
        <v>0</v>
      </c>
      <c r="H18" s="170">
        <v>0</v>
      </c>
      <c r="I18" s="170">
        <f t="shared" si="0"/>
        <v>736168</v>
      </c>
    </row>
    <row r="19" spans="1:9" x14ac:dyDescent="0.25">
      <c r="A19" s="169" t="s">
        <v>2008</v>
      </c>
      <c r="B19" s="169" t="s">
        <v>411</v>
      </c>
      <c r="C19" s="171" t="s">
        <v>412</v>
      </c>
      <c r="D19" s="101">
        <v>0</v>
      </c>
      <c r="E19" s="170">
        <v>746856</v>
      </c>
      <c r="F19" s="170">
        <v>0</v>
      </c>
      <c r="G19" s="170">
        <v>0</v>
      </c>
      <c r="H19" s="170">
        <v>0</v>
      </c>
      <c r="I19" s="170">
        <f t="shared" si="0"/>
        <v>746856</v>
      </c>
    </row>
    <row r="20" spans="1:9" x14ac:dyDescent="0.25">
      <c r="A20" s="169" t="s">
        <v>2009</v>
      </c>
      <c r="B20" s="169" t="s">
        <v>1079</v>
      </c>
      <c r="C20" s="171" t="s">
        <v>1080</v>
      </c>
      <c r="D20" s="101">
        <v>0</v>
      </c>
      <c r="E20" s="170">
        <v>742719.11</v>
      </c>
      <c r="F20" s="170">
        <v>0</v>
      </c>
      <c r="G20" s="170">
        <v>0</v>
      </c>
      <c r="H20" s="170">
        <v>0</v>
      </c>
      <c r="I20" s="170">
        <f t="shared" si="0"/>
        <v>742719.11</v>
      </c>
    </row>
    <row r="21" spans="1:9" x14ac:dyDescent="0.25">
      <c r="A21" s="169" t="s">
        <v>2010</v>
      </c>
      <c r="B21" s="169" t="s">
        <v>313</v>
      </c>
      <c r="C21" s="171" t="s">
        <v>2011</v>
      </c>
      <c r="D21" s="101">
        <v>0</v>
      </c>
      <c r="E21" s="170">
        <v>749985.75</v>
      </c>
      <c r="F21" s="170">
        <v>0</v>
      </c>
      <c r="G21" s="170">
        <v>0</v>
      </c>
      <c r="H21" s="170">
        <v>0</v>
      </c>
      <c r="I21" s="170">
        <f t="shared" si="0"/>
        <v>749985.75</v>
      </c>
    </row>
    <row r="22" spans="1:9" x14ac:dyDescent="0.25">
      <c r="A22" s="169" t="s">
        <v>2012</v>
      </c>
      <c r="B22" s="169" t="s">
        <v>316</v>
      </c>
      <c r="C22" s="171" t="s">
        <v>2013</v>
      </c>
      <c r="D22" s="101">
        <v>0</v>
      </c>
      <c r="E22" s="170">
        <v>718859.34</v>
      </c>
      <c r="F22" s="170">
        <v>0</v>
      </c>
      <c r="G22" s="170">
        <v>0</v>
      </c>
      <c r="H22" s="170">
        <v>0</v>
      </c>
      <c r="I22" s="170">
        <f t="shared" si="0"/>
        <v>718859.34</v>
      </c>
    </row>
    <row r="23" spans="1:9" x14ac:dyDescent="0.25">
      <c r="A23" s="169" t="s">
        <v>2014</v>
      </c>
      <c r="B23" s="169" t="s">
        <v>247</v>
      </c>
      <c r="C23" s="171" t="s">
        <v>2015</v>
      </c>
      <c r="D23" s="101">
        <v>0</v>
      </c>
      <c r="E23" s="170">
        <v>607446</v>
      </c>
      <c r="F23" s="170">
        <v>0</v>
      </c>
      <c r="G23" s="170">
        <v>0</v>
      </c>
      <c r="H23" s="170">
        <v>0</v>
      </c>
      <c r="I23" s="170">
        <f t="shared" si="0"/>
        <v>607446</v>
      </c>
    </row>
    <row r="24" spans="1:9" x14ac:dyDescent="0.25">
      <c r="A24" s="169" t="s">
        <v>2016</v>
      </c>
      <c r="B24" s="169" t="s">
        <v>244</v>
      </c>
      <c r="C24" s="171" t="s">
        <v>2017</v>
      </c>
      <c r="D24" s="101">
        <v>0</v>
      </c>
      <c r="E24" s="170">
        <v>746131</v>
      </c>
      <c r="F24" s="170">
        <v>0</v>
      </c>
      <c r="G24" s="170">
        <v>0</v>
      </c>
      <c r="H24" s="170">
        <v>0</v>
      </c>
      <c r="I24" s="170">
        <f t="shared" si="0"/>
        <v>746131</v>
      </c>
    </row>
    <row r="25" spans="1:9" x14ac:dyDescent="0.25">
      <c r="A25" s="169" t="s">
        <v>2018</v>
      </c>
      <c r="B25" s="169" t="s">
        <v>435</v>
      </c>
      <c r="C25" s="171" t="s">
        <v>2019</v>
      </c>
      <c r="D25" s="101">
        <v>0</v>
      </c>
      <c r="E25" s="170">
        <v>749190.75</v>
      </c>
      <c r="F25" s="170">
        <v>0</v>
      </c>
      <c r="G25" s="170">
        <v>0</v>
      </c>
      <c r="H25" s="170">
        <v>0</v>
      </c>
      <c r="I25" s="170">
        <f t="shared" si="0"/>
        <v>749190.75</v>
      </c>
    </row>
    <row r="26" spans="1:9" x14ac:dyDescent="0.25">
      <c r="A26" s="169" t="s">
        <v>2020</v>
      </c>
      <c r="B26" s="169" t="s">
        <v>136</v>
      </c>
      <c r="C26" s="171" t="s">
        <v>2021</v>
      </c>
      <c r="D26" s="101">
        <v>0</v>
      </c>
      <c r="E26" s="170">
        <v>442037.5</v>
      </c>
      <c r="F26" s="170">
        <v>0</v>
      </c>
      <c r="G26" s="170">
        <v>0</v>
      </c>
      <c r="H26" s="170">
        <v>0</v>
      </c>
      <c r="I26" s="170">
        <f t="shared" si="0"/>
        <v>442037.5</v>
      </c>
    </row>
    <row r="27" spans="1:9" x14ac:dyDescent="0.25">
      <c r="A27" s="169" t="s">
        <v>2022</v>
      </c>
      <c r="B27" s="169" t="s">
        <v>172</v>
      </c>
      <c r="C27" s="171" t="s">
        <v>2023</v>
      </c>
      <c r="D27" s="101">
        <v>0</v>
      </c>
      <c r="E27" s="170">
        <v>465452</v>
      </c>
      <c r="F27" s="170">
        <v>0</v>
      </c>
      <c r="G27" s="170">
        <v>0</v>
      </c>
      <c r="H27" s="170">
        <v>0</v>
      </c>
      <c r="I27" s="170">
        <f t="shared" si="0"/>
        <v>465452</v>
      </c>
    </row>
    <row r="28" spans="1:9" x14ac:dyDescent="0.25">
      <c r="A28" s="169" t="s">
        <v>2024</v>
      </c>
      <c r="B28" s="169" t="s">
        <v>940</v>
      </c>
      <c r="C28" s="171" t="s">
        <v>2025</v>
      </c>
      <c r="D28" s="101">
        <v>0</v>
      </c>
      <c r="E28" s="170">
        <v>750000</v>
      </c>
      <c r="F28" s="170">
        <v>0</v>
      </c>
      <c r="G28" s="170">
        <v>0</v>
      </c>
      <c r="H28" s="170">
        <v>0</v>
      </c>
      <c r="I28" s="170">
        <f t="shared" si="0"/>
        <v>750000</v>
      </c>
    </row>
    <row r="29" spans="1:9" ht="30" x14ac:dyDescent="0.25">
      <c r="A29" s="169" t="s">
        <v>2026</v>
      </c>
      <c r="B29" s="169" t="s">
        <v>916</v>
      </c>
      <c r="C29" s="171" t="s">
        <v>2027</v>
      </c>
      <c r="D29" s="101">
        <v>0</v>
      </c>
      <c r="E29" s="170">
        <v>690686</v>
      </c>
      <c r="F29" s="170">
        <v>0</v>
      </c>
      <c r="G29" s="170">
        <v>0</v>
      </c>
      <c r="H29" s="170">
        <v>0</v>
      </c>
      <c r="I29" s="170">
        <f t="shared" si="0"/>
        <v>690686</v>
      </c>
    </row>
    <row r="30" spans="1:9" x14ac:dyDescent="0.25">
      <c r="A30" s="169" t="s">
        <v>2028</v>
      </c>
      <c r="B30" s="169" t="s">
        <v>1021</v>
      </c>
      <c r="C30" s="171" t="s">
        <v>2029</v>
      </c>
      <c r="D30" s="101">
        <v>0</v>
      </c>
      <c r="E30" s="170">
        <v>749940</v>
      </c>
      <c r="F30" s="170">
        <v>0</v>
      </c>
      <c r="G30" s="170">
        <v>0</v>
      </c>
      <c r="H30" s="170">
        <v>0</v>
      </c>
      <c r="I30" s="170">
        <f t="shared" si="0"/>
        <v>749940</v>
      </c>
    </row>
    <row r="31" spans="1:9" x14ac:dyDescent="0.25">
      <c r="A31" s="169" t="s">
        <v>2030</v>
      </c>
      <c r="B31" s="169" t="s">
        <v>417</v>
      </c>
      <c r="C31" s="171" t="s">
        <v>2031</v>
      </c>
      <c r="D31" s="101">
        <v>0</v>
      </c>
      <c r="E31" s="170">
        <v>560486</v>
      </c>
      <c r="F31" s="170">
        <v>0</v>
      </c>
      <c r="G31" s="170">
        <v>0</v>
      </c>
      <c r="H31" s="170">
        <v>0</v>
      </c>
      <c r="I31" s="170">
        <f t="shared" si="0"/>
        <v>560486</v>
      </c>
    </row>
    <row r="32" spans="1:9" ht="30" x14ac:dyDescent="0.25">
      <c r="A32" s="169" t="s">
        <v>2032</v>
      </c>
      <c r="B32" s="169" t="s">
        <v>885</v>
      </c>
      <c r="C32" s="171" t="s">
        <v>2033</v>
      </c>
      <c r="D32" s="101">
        <v>0</v>
      </c>
      <c r="E32" s="170">
        <v>376978.36</v>
      </c>
      <c r="F32" s="170">
        <v>0</v>
      </c>
      <c r="G32" s="170">
        <v>0</v>
      </c>
      <c r="H32" s="170">
        <v>0</v>
      </c>
      <c r="I32" s="170">
        <f t="shared" si="0"/>
        <v>376978.36</v>
      </c>
    </row>
    <row r="33" spans="1:9" x14ac:dyDescent="0.25">
      <c r="A33" s="169" t="s">
        <v>2034</v>
      </c>
      <c r="B33" s="169" t="s">
        <v>2035</v>
      </c>
      <c r="C33" s="171" t="s">
        <v>2036</v>
      </c>
      <c r="D33" s="101">
        <v>0</v>
      </c>
      <c r="E33" s="170">
        <v>750000</v>
      </c>
      <c r="F33" s="170">
        <v>0</v>
      </c>
      <c r="G33" s="170">
        <v>0</v>
      </c>
      <c r="H33" s="170">
        <v>0</v>
      </c>
      <c r="I33" s="170">
        <f t="shared" si="0"/>
        <v>750000</v>
      </c>
    </row>
    <row r="34" spans="1:9" ht="30" x14ac:dyDescent="0.25">
      <c r="A34" s="169" t="s">
        <v>2037</v>
      </c>
      <c r="B34" s="169" t="s">
        <v>994</v>
      </c>
      <c r="C34" s="171" t="s">
        <v>2038</v>
      </c>
      <c r="D34" s="101">
        <v>0</v>
      </c>
      <c r="E34" s="170">
        <v>730918</v>
      </c>
      <c r="F34" s="170">
        <v>0</v>
      </c>
      <c r="G34" s="170">
        <v>0</v>
      </c>
      <c r="H34" s="170">
        <v>0</v>
      </c>
      <c r="I34" s="170">
        <f t="shared" si="0"/>
        <v>730918</v>
      </c>
    </row>
    <row r="35" spans="1:9" x14ac:dyDescent="0.25">
      <c r="A35" s="169" t="s">
        <v>2039</v>
      </c>
      <c r="B35" s="169" t="s">
        <v>326</v>
      </c>
      <c r="C35" s="171" t="s">
        <v>2040</v>
      </c>
      <c r="D35" s="101">
        <v>0</v>
      </c>
      <c r="E35" s="170">
        <v>718390</v>
      </c>
      <c r="F35" s="170">
        <v>0</v>
      </c>
      <c r="G35" s="170">
        <v>0</v>
      </c>
      <c r="H35" s="170">
        <v>0</v>
      </c>
      <c r="I35" s="170">
        <f t="shared" si="0"/>
        <v>718390</v>
      </c>
    </row>
    <row r="36" spans="1:9" x14ac:dyDescent="0.25">
      <c r="A36" s="169" t="s">
        <v>2041</v>
      </c>
      <c r="B36" s="169" t="s">
        <v>864</v>
      </c>
      <c r="C36" s="171" t="s">
        <v>865</v>
      </c>
      <c r="D36" s="101">
        <v>0</v>
      </c>
      <c r="E36" s="170">
        <v>749998</v>
      </c>
      <c r="F36" s="170">
        <v>0</v>
      </c>
      <c r="G36" s="170">
        <v>0</v>
      </c>
      <c r="H36" s="170">
        <v>0</v>
      </c>
      <c r="I36" s="170">
        <f t="shared" si="0"/>
        <v>749998</v>
      </c>
    </row>
    <row r="37" spans="1:9" x14ac:dyDescent="0.25">
      <c r="A37" s="169" t="s">
        <v>2042</v>
      </c>
      <c r="B37" s="169" t="s">
        <v>1015</v>
      </c>
      <c r="C37" s="171" t="s">
        <v>2043</v>
      </c>
      <c r="D37" s="101">
        <v>0</v>
      </c>
      <c r="E37" s="170">
        <v>749947</v>
      </c>
      <c r="F37" s="170">
        <v>0</v>
      </c>
      <c r="G37" s="170">
        <v>0</v>
      </c>
      <c r="H37" s="170">
        <v>0</v>
      </c>
      <c r="I37" s="170">
        <f t="shared" si="0"/>
        <v>749947</v>
      </c>
    </row>
    <row r="38" spans="1:9" x14ac:dyDescent="0.25">
      <c r="A38" s="169" t="s">
        <v>2044</v>
      </c>
      <c r="B38" s="169" t="s">
        <v>903</v>
      </c>
      <c r="C38" s="171" t="s">
        <v>2045</v>
      </c>
      <c r="D38" s="101">
        <v>0</v>
      </c>
      <c r="E38" s="170">
        <v>362990</v>
      </c>
      <c r="F38" s="170">
        <v>0</v>
      </c>
      <c r="G38" s="170">
        <v>0</v>
      </c>
      <c r="H38" s="170">
        <v>0</v>
      </c>
      <c r="I38" s="170">
        <f t="shared" si="0"/>
        <v>362990</v>
      </c>
    </row>
    <row r="39" spans="1:9" x14ac:dyDescent="0.25">
      <c r="A39" s="169" t="s">
        <v>2046</v>
      </c>
      <c r="B39" s="169" t="s">
        <v>460</v>
      </c>
      <c r="C39" s="171" t="s">
        <v>2047</v>
      </c>
      <c r="D39" s="101">
        <v>0</v>
      </c>
      <c r="E39" s="170">
        <v>663161</v>
      </c>
      <c r="F39" s="170">
        <v>0</v>
      </c>
      <c r="G39" s="170">
        <v>0</v>
      </c>
      <c r="H39" s="170">
        <v>0</v>
      </c>
      <c r="I39" s="170">
        <f t="shared" si="0"/>
        <v>663161</v>
      </c>
    </row>
    <row r="40" spans="1:9" x14ac:dyDescent="0.25">
      <c r="A40" s="169" t="s">
        <v>2048</v>
      </c>
      <c r="B40" s="169" t="s">
        <v>2049</v>
      </c>
      <c r="C40" s="171" t="s">
        <v>2050</v>
      </c>
      <c r="D40" s="101">
        <v>0</v>
      </c>
      <c r="E40" s="170">
        <v>748706</v>
      </c>
      <c r="F40" s="170">
        <v>0</v>
      </c>
      <c r="G40" s="170">
        <v>0</v>
      </c>
      <c r="H40" s="170">
        <v>0</v>
      </c>
      <c r="I40" s="170">
        <f t="shared" si="0"/>
        <v>748706</v>
      </c>
    </row>
    <row r="41" spans="1:9" x14ac:dyDescent="0.25">
      <c r="A41" s="169" t="s">
        <v>2051</v>
      </c>
      <c r="B41" s="169" t="s">
        <v>525</v>
      </c>
      <c r="C41" s="171" t="s">
        <v>2052</v>
      </c>
      <c r="D41" s="101">
        <v>0</v>
      </c>
      <c r="E41" s="170">
        <v>749609</v>
      </c>
      <c r="F41" s="170">
        <v>0</v>
      </c>
      <c r="G41" s="170">
        <v>0</v>
      </c>
      <c r="H41" s="170">
        <v>0</v>
      </c>
      <c r="I41" s="170">
        <f t="shared" si="0"/>
        <v>749609</v>
      </c>
    </row>
    <row r="42" spans="1:9" x14ac:dyDescent="0.25">
      <c r="A42" s="169" t="s">
        <v>2053</v>
      </c>
      <c r="B42" s="169" t="s">
        <v>2054</v>
      </c>
      <c r="C42" s="171" t="s">
        <v>2055</v>
      </c>
      <c r="D42" s="101">
        <v>0</v>
      </c>
      <c r="E42" s="170">
        <v>636750</v>
      </c>
      <c r="F42" s="170">
        <v>0</v>
      </c>
      <c r="G42" s="170">
        <v>0</v>
      </c>
      <c r="H42" s="170">
        <v>0</v>
      </c>
      <c r="I42" s="170">
        <f t="shared" si="0"/>
        <v>636750</v>
      </c>
    </row>
    <row r="43" spans="1:9" x14ac:dyDescent="0.25">
      <c r="A43" s="169" t="s">
        <v>2056</v>
      </c>
      <c r="B43" s="169" t="s">
        <v>508</v>
      </c>
      <c r="C43" s="171" t="s">
        <v>509</v>
      </c>
      <c r="D43" s="101">
        <v>0</v>
      </c>
      <c r="E43" s="170">
        <v>398291</v>
      </c>
      <c r="F43" s="170">
        <v>0</v>
      </c>
      <c r="G43" s="170">
        <v>0</v>
      </c>
      <c r="H43" s="170">
        <v>0</v>
      </c>
      <c r="I43" s="170">
        <f t="shared" si="0"/>
        <v>398291</v>
      </c>
    </row>
    <row r="44" spans="1:9" x14ac:dyDescent="0.25">
      <c r="A44" s="169" t="s">
        <v>2057</v>
      </c>
      <c r="B44" s="169" t="s">
        <v>1051</v>
      </c>
      <c r="C44" s="171" t="s">
        <v>1052</v>
      </c>
      <c r="D44" s="101">
        <v>0</v>
      </c>
      <c r="E44" s="170">
        <v>750000</v>
      </c>
      <c r="F44" s="170">
        <v>0</v>
      </c>
      <c r="G44" s="170">
        <v>0</v>
      </c>
      <c r="H44" s="170">
        <v>0</v>
      </c>
      <c r="I44" s="170">
        <f t="shared" si="0"/>
        <v>750000</v>
      </c>
    </row>
    <row r="45" spans="1:9" ht="30" x14ac:dyDescent="0.25">
      <c r="A45" s="169" t="s">
        <v>2058</v>
      </c>
      <c r="B45" s="169" t="s">
        <v>1067</v>
      </c>
      <c r="C45" s="171" t="s">
        <v>2059</v>
      </c>
      <c r="D45" s="101">
        <v>0</v>
      </c>
      <c r="E45" s="170">
        <v>257912.59999999998</v>
      </c>
      <c r="F45" s="170">
        <v>0</v>
      </c>
      <c r="G45" s="170">
        <v>0</v>
      </c>
      <c r="H45" s="170">
        <v>0</v>
      </c>
      <c r="I45" s="170">
        <f t="shared" si="0"/>
        <v>257912.59999999998</v>
      </c>
    </row>
    <row r="46" spans="1:9" x14ac:dyDescent="0.25">
      <c r="A46" s="169" t="s">
        <v>2060</v>
      </c>
      <c r="B46" s="169" t="s">
        <v>985</v>
      </c>
      <c r="C46" s="171" t="s">
        <v>2061</v>
      </c>
      <c r="D46" s="101">
        <v>0</v>
      </c>
      <c r="E46" s="170">
        <v>748080</v>
      </c>
      <c r="F46" s="170">
        <v>0</v>
      </c>
      <c r="G46" s="170">
        <v>0</v>
      </c>
      <c r="H46" s="170">
        <v>0</v>
      </c>
      <c r="I46" s="170">
        <f t="shared" si="0"/>
        <v>748080</v>
      </c>
    </row>
    <row r="47" spans="1:9" x14ac:dyDescent="0.25">
      <c r="A47" s="169" t="s">
        <v>2062</v>
      </c>
      <c r="B47" s="169" t="s">
        <v>1018</v>
      </c>
      <c r="C47" s="171" t="s">
        <v>2063</v>
      </c>
      <c r="D47" s="101">
        <v>0</v>
      </c>
      <c r="E47" s="170">
        <v>749978</v>
      </c>
      <c r="F47" s="170">
        <v>0</v>
      </c>
      <c r="G47" s="170">
        <v>0</v>
      </c>
      <c r="H47" s="170">
        <v>0</v>
      </c>
      <c r="I47" s="170">
        <f t="shared" si="0"/>
        <v>749978</v>
      </c>
    </row>
    <row r="48" spans="1:9" x14ac:dyDescent="0.25">
      <c r="A48" s="169" t="s">
        <v>2064</v>
      </c>
      <c r="B48" s="169" t="s">
        <v>292</v>
      </c>
      <c r="C48" s="171" t="s">
        <v>293</v>
      </c>
      <c r="D48" s="101">
        <v>0</v>
      </c>
      <c r="E48" s="170">
        <v>688411</v>
      </c>
      <c r="F48" s="170">
        <v>0</v>
      </c>
      <c r="G48" s="170">
        <v>0</v>
      </c>
      <c r="H48" s="170">
        <v>0</v>
      </c>
      <c r="I48" s="170">
        <f t="shared" si="0"/>
        <v>688411</v>
      </c>
    </row>
    <row r="49" spans="1:9" x14ac:dyDescent="0.25">
      <c r="A49" s="169" t="s">
        <v>2065</v>
      </c>
      <c r="B49" s="169" t="s">
        <v>2066</v>
      </c>
      <c r="C49" s="171" t="s">
        <v>2067</v>
      </c>
      <c r="D49" s="101">
        <v>0</v>
      </c>
      <c r="E49" s="170">
        <v>750000</v>
      </c>
      <c r="F49" s="170">
        <v>0</v>
      </c>
      <c r="G49" s="170">
        <v>0</v>
      </c>
      <c r="H49" s="170">
        <v>0</v>
      </c>
      <c r="I49" s="170">
        <f t="shared" si="0"/>
        <v>750000</v>
      </c>
    </row>
    <row r="50" spans="1:9" x14ac:dyDescent="0.25">
      <c r="A50" s="169" t="s">
        <v>2068</v>
      </c>
      <c r="B50" s="169" t="s">
        <v>1111</v>
      </c>
      <c r="C50" s="171" t="s">
        <v>1112</v>
      </c>
      <c r="D50" s="101">
        <v>0</v>
      </c>
      <c r="E50" s="170">
        <v>225177</v>
      </c>
      <c r="F50" s="170">
        <v>0</v>
      </c>
      <c r="G50" s="170">
        <v>0</v>
      </c>
      <c r="H50" s="170">
        <v>0</v>
      </c>
      <c r="I50" s="170">
        <f t="shared" si="0"/>
        <v>225177</v>
      </c>
    </row>
    <row r="51" spans="1:9" x14ac:dyDescent="0.25">
      <c r="A51" s="169" t="s">
        <v>2069</v>
      </c>
      <c r="B51" s="169" t="s">
        <v>493</v>
      </c>
      <c r="C51" s="171" t="s">
        <v>494</v>
      </c>
      <c r="D51" s="101">
        <v>0</v>
      </c>
      <c r="E51" s="170">
        <v>750000</v>
      </c>
      <c r="F51" s="170">
        <v>0</v>
      </c>
      <c r="G51" s="170">
        <v>0</v>
      </c>
      <c r="H51" s="170">
        <v>0</v>
      </c>
      <c r="I51" s="170">
        <f t="shared" si="0"/>
        <v>750000</v>
      </c>
    </row>
    <row r="52" spans="1:9" ht="30" x14ac:dyDescent="0.25">
      <c r="A52" s="169" t="s">
        <v>2070</v>
      </c>
      <c r="B52" s="169" t="s">
        <v>1082</v>
      </c>
      <c r="C52" s="171" t="s">
        <v>2071</v>
      </c>
      <c r="D52" s="101">
        <v>0</v>
      </c>
      <c r="E52" s="170">
        <v>708831.40999999992</v>
      </c>
      <c r="F52" s="170">
        <v>0</v>
      </c>
      <c r="G52" s="170">
        <v>0</v>
      </c>
      <c r="H52" s="170">
        <v>0</v>
      </c>
      <c r="I52" s="170">
        <f t="shared" si="0"/>
        <v>708831.40999999992</v>
      </c>
    </row>
    <row r="53" spans="1:9" x14ac:dyDescent="0.25">
      <c r="A53" s="169" t="s">
        <v>2072</v>
      </c>
      <c r="B53" s="169" t="s">
        <v>518</v>
      </c>
      <c r="C53" s="171" t="s">
        <v>519</v>
      </c>
      <c r="D53" s="101">
        <v>0</v>
      </c>
      <c r="E53" s="170">
        <v>750000</v>
      </c>
      <c r="F53" s="170">
        <v>0</v>
      </c>
      <c r="G53" s="170">
        <v>0</v>
      </c>
      <c r="H53" s="170">
        <v>0</v>
      </c>
      <c r="I53" s="170">
        <f t="shared" si="0"/>
        <v>750000</v>
      </c>
    </row>
    <row r="54" spans="1:9" x14ac:dyDescent="0.25">
      <c r="A54" s="169" t="s">
        <v>2073</v>
      </c>
      <c r="B54" s="169" t="s">
        <v>515</v>
      </c>
      <c r="C54" s="171" t="s">
        <v>2074</v>
      </c>
      <c r="D54" s="101">
        <v>0</v>
      </c>
      <c r="E54" s="170">
        <v>507667</v>
      </c>
      <c r="F54" s="170">
        <v>0</v>
      </c>
      <c r="G54" s="170">
        <v>0</v>
      </c>
      <c r="H54" s="170">
        <v>0</v>
      </c>
      <c r="I54" s="170">
        <f t="shared" si="0"/>
        <v>507667</v>
      </c>
    </row>
    <row r="55" spans="1:9" x14ac:dyDescent="0.25">
      <c r="A55" s="169" t="s">
        <v>2075</v>
      </c>
      <c r="B55" s="169" t="s">
        <v>991</v>
      </c>
      <c r="C55" s="171" t="s">
        <v>992</v>
      </c>
      <c r="D55" s="101">
        <v>0</v>
      </c>
      <c r="E55" s="170">
        <v>436433</v>
      </c>
      <c r="F55" s="170">
        <v>0</v>
      </c>
      <c r="G55" s="170">
        <v>0</v>
      </c>
      <c r="H55" s="170">
        <v>0</v>
      </c>
      <c r="I55" s="170">
        <f t="shared" si="0"/>
        <v>436433</v>
      </c>
    </row>
    <row r="56" spans="1:9" x14ac:dyDescent="0.25">
      <c r="A56" s="169" t="s">
        <v>2076</v>
      </c>
      <c r="B56" s="169" t="s">
        <v>906</v>
      </c>
      <c r="C56" s="171" t="s">
        <v>907</v>
      </c>
      <c r="D56" s="101">
        <v>0</v>
      </c>
      <c r="E56" s="170">
        <v>630214</v>
      </c>
      <c r="F56" s="170">
        <v>0</v>
      </c>
      <c r="G56" s="170">
        <v>0</v>
      </c>
      <c r="H56" s="170">
        <v>0</v>
      </c>
      <c r="I56" s="170">
        <f t="shared" si="0"/>
        <v>630214</v>
      </c>
    </row>
    <row r="57" spans="1:9" x14ac:dyDescent="0.25">
      <c r="A57" s="169" t="s">
        <v>2077</v>
      </c>
      <c r="B57" s="169" t="s">
        <v>322</v>
      </c>
      <c r="C57" s="171" t="s">
        <v>2078</v>
      </c>
      <c r="D57" s="101">
        <v>0</v>
      </c>
      <c r="E57" s="170">
        <v>749574</v>
      </c>
      <c r="F57" s="170">
        <v>0</v>
      </c>
      <c r="G57" s="170">
        <v>0</v>
      </c>
      <c r="H57" s="170">
        <v>0</v>
      </c>
      <c r="I57" s="170">
        <f t="shared" si="0"/>
        <v>749574</v>
      </c>
    </row>
    <row r="58" spans="1:9" x14ac:dyDescent="0.25">
      <c r="A58" s="169" t="s">
        <v>2079</v>
      </c>
      <c r="B58" s="169" t="s">
        <v>432</v>
      </c>
      <c r="C58" s="171" t="s">
        <v>2080</v>
      </c>
      <c r="D58" s="101">
        <v>0</v>
      </c>
      <c r="E58" s="170">
        <v>707885</v>
      </c>
      <c r="F58" s="170">
        <v>0</v>
      </c>
      <c r="G58" s="170">
        <v>0</v>
      </c>
      <c r="H58" s="170">
        <v>0</v>
      </c>
      <c r="I58" s="170">
        <f t="shared" si="0"/>
        <v>707885</v>
      </c>
    </row>
    <row r="59" spans="1:9" x14ac:dyDescent="0.25">
      <c r="A59" s="169" t="s">
        <v>2081</v>
      </c>
      <c r="B59" s="169" t="s">
        <v>873</v>
      </c>
      <c r="C59" s="171" t="s">
        <v>874</v>
      </c>
      <c r="D59" s="101">
        <v>0</v>
      </c>
      <c r="E59" s="170">
        <v>359961</v>
      </c>
      <c r="F59" s="170">
        <v>0</v>
      </c>
      <c r="G59" s="170">
        <v>0</v>
      </c>
      <c r="H59" s="170">
        <v>0</v>
      </c>
      <c r="I59" s="170">
        <f t="shared" si="0"/>
        <v>359961</v>
      </c>
    </row>
    <row r="60" spans="1:9" x14ac:dyDescent="0.25">
      <c r="A60" s="169" t="s">
        <v>2082</v>
      </c>
      <c r="B60" s="169" t="s">
        <v>1114</v>
      </c>
      <c r="C60" s="171" t="s">
        <v>2083</v>
      </c>
      <c r="D60" s="101">
        <v>0</v>
      </c>
      <c r="E60" s="170">
        <v>749972</v>
      </c>
      <c r="F60" s="170">
        <v>0</v>
      </c>
      <c r="G60" s="170">
        <v>0</v>
      </c>
      <c r="H60" s="170">
        <v>0</v>
      </c>
      <c r="I60" s="170">
        <f t="shared" si="0"/>
        <v>749972</v>
      </c>
    </row>
    <row r="61" spans="1:9" x14ac:dyDescent="0.25">
      <c r="A61" s="169" t="s">
        <v>2084</v>
      </c>
      <c r="B61" s="169" t="s">
        <v>168</v>
      </c>
      <c r="C61" s="171" t="s">
        <v>169</v>
      </c>
      <c r="D61" s="101">
        <v>0</v>
      </c>
      <c r="E61" s="170">
        <v>747179</v>
      </c>
      <c r="F61" s="170">
        <v>0</v>
      </c>
      <c r="G61" s="170">
        <v>0</v>
      </c>
      <c r="H61" s="170">
        <v>0</v>
      </c>
      <c r="I61" s="170">
        <f t="shared" si="0"/>
        <v>747179</v>
      </c>
    </row>
    <row r="62" spans="1:9" x14ac:dyDescent="0.25">
      <c r="A62" s="169" t="s">
        <v>2085</v>
      </c>
      <c r="B62" s="169" t="s">
        <v>307</v>
      </c>
      <c r="C62" s="171" t="s">
        <v>2086</v>
      </c>
      <c r="D62" s="101">
        <v>0</v>
      </c>
      <c r="E62" s="170">
        <v>750000</v>
      </c>
      <c r="F62" s="170">
        <v>0</v>
      </c>
      <c r="G62" s="170">
        <v>0</v>
      </c>
      <c r="H62" s="170">
        <v>0</v>
      </c>
      <c r="I62" s="170">
        <f t="shared" si="0"/>
        <v>750000</v>
      </c>
    </row>
    <row r="63" spans="1:9" x14ac:dyDescent="0.25">
      <c r="A63" s="169" t="s">
        <v>2087</v>
      </c>
      <c r="B63" s="169" t="s">
        <v>490</v>
      </c>
      <c r="C63" s="171" t="s">
        <v>2088</v>
      </c>
      <c r="D63" s="101">
        <v>0</v>
      </c>
      <c r="E63" s="170">
        <v>749946.47</v>
      </c>
      <c r="F63" s="170">
        <v>0</v>
      </c>
      <c r="G63" s="170">
        <v>0</v>
      </c>
      <c r="H63" s="170">
        <v>0</v>
      </c>
      <c r="I63" s="170">
        <f t="shared" si="0"/>
        <v>749946.47</v>
      </c>
    </row>
    <row r="64" spans="1:9" x14ac:dyDescent="0.25">
      <c r="A64" s="169" t="s">
        <v>2089</v>
      </c>
      <c r="B64" s="169" t="s">
        <v>897</v>
      </c>
      <c r="C64" s="171" t="s">
        <v>2090</v>
      </c>
      <c r="D64" s="101">
        <v>0</v>
      </c>
      <c r="E64" s="170">
        <v>750000</v>
      </c>
      <c r="F64" s="170">
        <v>0</v>
      </c>
      <c r="G64" s="170">
        <v>0</v>
      </c>
      <c r="H64" s="170">
        <v>0</v>
      </c>
      <c r="I64" s="170">
        <f t="shared" si="0"/>
        <v>750000</v>
      </c>
    </row>
    <row r="65" spans="1:9" x14ac:dyDescent="0.25">
      <c r="A65" s="169" t="s">
        <v>2091</v>
      </c>
      <c r="B65" s="169" t="s">
        <v>861</v>
      </c>
      <c r="C65" s="171" t="s">
        <v>2092</v>
      </c>
      <c r="D65" s="101">
        <v>0</v>
      </c>
      <c r="E65" s="170">
        <v>686947.34</v>
      </c>
      <c r="F65" s="170">
        <v>0</v>
      </c>
      <c r="G65" s="170">
        <v>0</v>
      </c>
      <c r="H65" s="170">
        <v>0</v>
      </c>
      <c r="I65" s="170">
        <f t="shared" si="0"/>
        <v>686947.34</v>
      </c>
    </row>
    <row r="66" spans="1:9" x14ac:dyDescent="0.25">
      <c r="A66" s="169" t="s">
        <v>2093</v>
      </c>
      <c r="B66" s="169" t="s">
        <v>970</v>
      </c>
      <c r="C66" s="171" t="s">
        <v>971</v>
      </c>
      <c r="D66" s="101">
        <v>0</v>
      </c>
      <c r="E66" s="170">
        <v>749316</v>
      </c>
      <c r="F66" s="170">
        <v>0</v>
      </c>
      <c r="G66" s="170">
        <v>0</v>
      </c>
      <c r="H66" s="170">
        <v>0</v>
      </c>
      <c r="I66" s="170">
        <f t="shared" si="0"/>
        <v>749316</v>
      </c>
    </row>
    <row r="67" spans="1:9" x14ac:dyDescent="0.25">
      <c r="A67" s="169" t="s">
        <v>2094</v>
      </c>
      <c r="B67" s="169" t="s">
        <v>1076</v>
      </c>
      <c r="C67" s="171" t="s">
        <v>2095</v>
      </c>
      <c r="D67" s="101">
        <v>0</v>
      </c>
      <c r="E67" s="170">
        <v>750000</v>
      </c>
      <c r="F67" s="170">
        <v>0</v>
      </c>
      <c r="G67" s="170">
        <v>0</v>
      </c>
      <c r="H67" s="170">
        <v>0</v>
      </c>
      <c r="I67" s="170">
        <f t="shared" si="0"/>
        <v>750000</v>
      </c>
    </row>
    <row r="68" spans="1:9" x14ac:dyDescent="0.25">
      <c r="A68" s="169" t="s">
        <v>2096</v>
      </c>
      <c r="B68" s="169" t="s">
        <v>505</v>
      </c>
      <c r="C68" s="171" t="s">
        <v>2097</v>
      </c>
      <c r="D68" s="101">
        <v>0</v>
      </c>
      <c r="E68" s="170">
        <v>356850</v>
      </c>
      <c r="F68" s="170">
        <v>0</v>
      </c>
      <c r="G68" s="170">
        <v>0</v>
      </c>
      <c r="H68" s="170">
        <v>0</v>
      </c>
      <c r="I68" s="170">
        <f t="shared" si="0"/>
        <v>356850</v>
      </c>
    </row>
    <row r="69" spans="1:9" x14ac:dyDescent="0.25">
      <c r="A69" s="169" t="s">
        <v>2098</v>
      </c>
      <c r="B69" s="169" t="s">
        <v>298</v>
      </c>
      <c r="C69" s="171" t="s">
        <v>299</v>
      </c>
      <c r="D69" s="101">
        <v>0</v>
      </c>
      <c r="E69" s="170">
        <v>466012</v>
      </c>
      <c r="F69" s="170">
        <v>0</v>
      </c>
      <c r="G69" s="170">
        <v>0</v>
      </c>
      <c r="H69" s="170">
        <v>0</v>
      </c>
      <c r="I69" s="170">
        <f t="shared" si="0"/>
        <v>466012</v>
      </c>
    </row>
    <row r="70" spans="1:9" x14ac:dyDescent="0.25">
      <c r="A70" s="169" t="s">
        <v>2099</v>
      </c>
      <c r="B70" s="169" t="s">
        <v>2100</v>
      </c>
      <c r="C70" s="171" t="s">
        <v>2101</v>
      </c>
      <c r="D70" s="101">
        <v>0</v>
      </c>
      <c r="E70" s="170">
        <v>674400</v>
      </c>
      <c r="F70" s="170">
        <v>0</v>
      </c>
      <c r="G70" s="170">
        <v>0</v>
      </c>
      <c r="H70" s="170">
        <v>0</v>
      </c>
      <c r="I70" s="170">
        <f t="shared" si="0"/>
        <v>674400</v>
      </c>
    </row>
    <row r="71" spans="1:9" x14ac:dyDescent="0.25">
      <c r="A71" s="169" t="s">
        <v>2102</v>
      </c>
      <c r="B71" s="169" t="s">
        <v>876</v>
      </c>
      <c r="C71" s="171" t="s">
        <v>2103</v>
      </c>
      <c r="D71" s="101">
        <v>0</v>
      </c>
      <c r="E71" s="170">
        <v>750000</v>
      </c>
      <c r="F71" s="170">
        <v>0</v>
      </c>
      <c r="G71" s="170">
        <v>0</v>
      </c>
      <c r="H71" s="170">
        <v>0</v>
      </c>
      <c r="I71" s="170">
        <f t="shared" ref="I71:I134" si="1">SUM(D71:H71)</f>
        <v>750000</v>
      </c>
    </row>
    <row r="72" spans="1:9" x14ac:dyDescent="0.25">
      <c r="A72" s="169" t="s">
        <v>2104</v>
      </c>
      <c r="B72" s="169" t="s">
        <v>414</v>
      </c>
      <c r="C72" s="171" t="s">
        <v>415</v>
      </c>
      <c r="D72" s="101">
        <v>0</v>
      </c>
      <c r="E72" s="170">
        <v>749999</v>
      </c>
      <c r="F72" s="170">
        <v>0</v>
      </c>
      <c r="G72" s="170">
        <v>0</v>
      </c>
      <c r="H72" s="170">
        <v>0</v>
      </c>
      <c r="I72" s="170">
        <f t="shared" si="1"/>
        <v>749999</v>
      </c>
    </row>
    <row r="73" spans="1:9" x14ac:dyDescent="0.25">
      <c r="A73" s="169" t="s">
        <v>2105</v>
      </c>
      <c r="B73" s="169" t="s">
        <v>961</v>
      </c>
      <c r="C73" s="171" t="s">
        <v>962</v>
      </c>
      <c r="D73" s="101">
        <v>0</v>
      </c>
      <c r="E73" s="170">
        <v>636409</v>
      </c>
      <c r="F73" s="170">
        <v>0</v>
      </c>
      <c r="G73" s="170">
        <v>0</v>
      </c>
      <c r="H73" s="170">
        <v>0</v>
      </c>
      <c r="I73" s="170">
        <f t="shared" si="1"/>
        <v>636409</v>
      </c>
    </row>
    <row r="74" spans="1:9" x14ac:dyDescent="0.25">
      <c r="A74" s="169" t="s">
        <v>2106</v>
      </c>
      <c r="B74" s="169" t="s">
        <v>361</v>
      </c>
      <c r="C74" s="171" t="s">
        <v>2107</v>
      </c>
      <c r="D74" s="101">
        <v>0</v>
      </c>
      <c r="E74" s="170">
        <v>529389</v>
      </c>
      <c r="F74" s="170">
        <v>0</v>
      </c>
      <c r="G74" s="170">
        <v>0</v>
      </c>
      <c r="H74" s="170">
        <v>0</v>
      </c>
      <c r="I74" s="170">
        <f t="shared" si="1"/>
        <v>529389</v>
      </c>
    </row>
    <row r="75" spans="1:9" x14ac:dyDescent="0.25">
      <c r="A75" s="169" t="s">
        <v>2108</v>
      </c>
      <c r="B75" s="169" t="s">
        <v>1033</v>
      </c>
      <c r="C75" s="171" t="s">
        <v>2109</v>
      </c>
      <c r="D75" s="101">
        <v>0</v>
      </c>
      <c r="E75" s="170">
        <v>734481.85</v>
      </c>
      <c r="F75" s="170">
        <v>0</v>
      </c>
      <c r="G75" s="170">
        <v>0</v>
      </c>
      <c r="H75" s="170">
        <v>0</v>
      </c>
      <c r="I75" s="170">
        <f t="shared" si="1"/>
        <v>734481.85</v>
      </c>
    </row>
    <row r="76" spans="1:9" x14ac:dyDescent="0.25">
      <c r="A76" s="169" t="s">
        <v>2110</v>
      </c>
      <c r="B76" s="169" t="s">
        <v>931</v>
      </c>
      <c r="C76" s="171" t="s">
        <v>932</v>
      </c>
      <c r="D76" s="101">
        <v>0</v>
      </c>
      <c r="E76" s="170">
        <v>599948</v>
      </c>
      <c r="F76" s="170">
        <v>0</v>
      </c>
      <c r="G76" s="170">
        <v>0</v>
      </c>
      <c r="H76" s="170">
        <v>0</v>
      </c>
      <c r="I76" s="170">
        <f t="shared" si="1"/>
        <v>599948</v>
      </c>
    </row>
    <row r="77" spans="1:9" x14ac:dyDescent="0.25">
      <c r="A77" s="169" t="s">
        <v>2111</v>
      </c>
      <c r="B77" s="169" t="s">
        <v>1042</v>
      </c>
      <c r="C77" s="171" t="s">
        <v>2112</v>
      </c>
      <c r="D77" s="101">
        <v>0</v>
      </c>
      <c r="E77" s="170">
        <v>434667</v>
      </c>
      <c r="F77" s="170">
        <v>0</v>
      </c>
      <c r="G77" s="170">
        <v>0</v>
      </c>
      <c r="H77" s="170">
        <v>0</v>
      </c>
      <c r="I77" s="170">
        <f t="shared" si="1"/>
        <v>434667</v>
      </c>
    </row>
    <row r="78" spans="1:9" x14ac:dyDescent="0.25">
      <c r="A78" s="169" t="s">
        <v>2113</v>
      </c>
      <c r="B78" s="169" t="s">
        <v>2114</v>
      </c>
      <c r="C78" s="171" t="s">
        <v>2115</v>
      </c>
      <c r="D78" s="101">
        <v>0</v>
      </c>
      <c r="E78" s="170">
        <v>734715</v>
      </c>
      <c r="F78" s="170">
        <v>0</v>
      </c>
      <c r="G78" s="170">
        <v>0</v>
      </c>
      <c r="H78" s="170">
        <v>0</v>
      </c>
      <c r="I78" s="170">
        <f t="shared" si="1"/>
        <v>734715</v>
      </c>
    </row>
    <row r="79" spans="1:9" x14ac:dyDescent="0.25">
      <c r="A79" s="169" t="s">
        <v>2116</v>
      </c>
      <c r="B79" s="169" t="s">
        <v>273</v>
      </c>
      <c r="C79" s="171" t="s">
        <v>274</v>
      </c>
      <c r="D79" s="101">
        <v>0</v>
      </c>
      <c r="E79" s="170">
        <v>718128</v>
      </c>
      <c r="F79" s="170">
        <v>0</v>
      </c>
      <c r="G79" s="170">
        <v>0</v>
      </c>
      <c r="H79" s="170">
        <v>0</v>
      </c>
      <c r="I79" s="170">
        <f t="shared" si="1"/>
        <v>718128</v>
      </c>
    </row>
    <row r="80" spans="1:9" x14ac:dyDescent="0.25">
      <c r="A80" s="169" t="s">
        <v>2117</v>
      </c>
      <c r="B80" s="169" t="s">
        <v>1045</v>
      </c>
      <c r="C80" s="171" t="s">
        <v>2118</v>
      </c>
      <c r="D80" s="101">
        <v>0</v>
      </c>
      <c r="E80" s="170">
        <v>719393</v>
      </c>
      <c r="F80" s="170">
        <v>0</v>
      </c>
      <c r="G80" s="170">
        <v>0</v>
      </c>
      <c r="H80" s="170">
        <v>0</v>
      </c>
      <c r="I80" s="170">
        <f t="shared" si="1"/>
        <v>719393</v>
      </c>
    </row>
    <row r="81" spans="1:9" ht="15.75" customHeight="1" x14ac:dyDescent="0.25">
      <c r="A81" s="169" t="s">
        <v>2119</v>
      </c>
      <c r="B81" s="169" t="s">
        <v>2120</v>
      </c>
      <c r="C81" s="171" t="s">
        <v>2121</v>
      </c>
      <c r="D81" s="101">
        <v>0</v>
      </c>
      <c r="E81" s="170">
        <v>468512.61</v>
      </c>
      <c r="F81" s="170">
        <v>0</v>
      </c>
      <c r="G81" s="170">
        <v>0</v>
      </c>
      <c r="H81" s="170">
        <v>0</v>
      </c>
      <c r="I81" s="170">
        <f t="shared" si="1"/>
        <v>468512.61</v>
      </c>
    </row>
    <row r="82" spans="1:9" x14ac:dyDescent="0.25">
      <c r="A82" s="169" t="s">
        <v>2122</v>
      </c>
      <c r="B82" s="169" t="s">
        <v>2123</v>
      </c>
      <c r="C82" s="171" t="s">
        <v>2124</v>
      </c>
      <c r="D82" s="101">
        <v>0</v>
      </c>
      <c r="E82" s="170">
        <v>749062</v>
      </c>
      <c r="F82" s="170">
        <v>0</v>
      </c>
      <c r="G82" s="170">
        <v>0</v>
      </c>
      <c r="H82" s="170">
        <v>0</v>
      </c>
      <c r="I82" s="170">
        <f t="shared" si="1"/>
        <v>749062</v>
      </c>
    </row>
    <row r="83" spans="1:9" x14ac:dyDescent="0.25">
      <c r="A83" s="169" t="s">
        <v>2125</v>
      </c>
      <c r="B83" s="169" t="s">
        <v>1064</v>
      </c>
      <c r="C83" s="171" t="s">
        <v>1065</v>
      </c>
      <c r="D83" s="101">
        <v>0</v>
      </c>
      <c r="E83" s="170">
        <v>498520</v>
      </c>
      <c r="F83" s="170">
        <v>0</v>
      </c>
      <c r="G83" s="170">
        <v>0</v>
      </c>
      <c r="H83" s="170">
        <v>0</v>
      </c>
      <c r="I83" s="170">
        <f t="shared" si="1"/>
        <v>498520</v>
      </c>
    </row>
    <row r="84" spans="1:9" x14ac:dyDescent="0.25">
      <c r="A84" s="169" t="s">
        <v>2126</v>
      </c>
      <c r="B84" s="169" t="s">
        <v>429</v>
      </c>
      <c r="C84" s="171" t="s">
        <v>430</v>
      </c>
      <c r="D84" s="101">
        <v>0</v>
      </c>
      <c r="E84" s="170">
        <v>748668.96</v>
      </c>
      <c r="F84" s="170">
        <v>0</v>
      </c>
      <c r="G84" s="170">
        <v>0</v>
      </c>
      <c r="H84" s="170">
        <v>0</v>
      </c>
      <c r="I84" s="170">
        <f t="shared" si="1"/>
        <v>748668.96</v>
      </c>
    </row>
    <row r="85" spans="1:9" x14ac:dyDescent="0.25">
      <c r="A85" s="169" t="s">
        <v>2127</v>
      </c>
      <c r="B85" s="169" t="s">
        <v>408</v>
      </c>
      <c r="C85" s="171" t="s">
        <v>409</v>
      </c>
      <c r="D85" s="101">
        <v>0</v>
      </c>
      <c r="E85" s="170">
        <v>644189</v>
      </c>
      <c r="F85" s="170">
        <v>0</v>
      </c>
      <c r="G85" s="170">
        <v>0</v>
      </c>
      <c r="H85" s="170">
        <v>0</v>
      </c>
      <c r="I85" s="170">
        <f t="shared" si="1"/>
        <v>644189</v>
      </c>
    </row>
    <row r="86" spans="1:9" x14ac:dyDescent="0.25">
      <c r="A86" s="169" t="s">
        <v>2128</v>
      </c>
      <c r="B86" s="169" t="s">
        <v>466</v>
      </c>
      <c r="C86" s="171" t="s">
        <v>467</v>
      </c>
      <c r="D86" s="101">
        <v>0</v>
      </c>
      <c r="E86" s="170">
        <v>449037</v>
      </c>
      <c r="F86" s="170">
        <v>0</v>
      </c>
      <c r="G86" s="170">
        <v>0</v>
      </c>
      <c r="H86" s="170">
        <v>0</v>
      </c>
      <c r="I86" s="170">
        <f t="shared" si="1"/>
        <v>449037</v>
      </c>
    </row>
    <row r="87" spans="1:9" x14ac:dyDescent="0.25">
      <c r="A87" s="169" t="s">
        <v>2129</v>
      </c>
      <c r="B87" s="169" t="s">
        <v>922</v>
      </c>
      <c r="C87" s="171" t="s">
        <v>923</v>
      </c>
      <c r="D87" s="101">
        <v>0</v>
      </c>
      <c r="E87" s="170">
        <v>744128</v>
      </c>
      <c r="F87" s="170">
        <v>0</v>
      </c>
      <c r="G87" s="170">
        <v>0</v>
      </c>
      <c r="H87" s="170">
        <v>0</v>
      </c>
      <c r="I87" s="170">
        <f t="shared" si="1"/>
        <v>744128</v>
      </c>
    </row>
    <row r="88" spans="1:9" x14ac:dyDescent="0.25">
      <c r="A88" s="169" t="s">
        <v>2130</v>
      </c>
      <c r="B88" s="169" t="s">
        <v>258</v>
      </c>
      <c r="C88" s="171" t="s">
        <v>259</v>
      </c>
      <c r="D88" s="101">
        <v>0</v>
      </c>
      <c r="E88" s="170">
        <v>734773</v>
      </c>
      <c r="F88" s="170">
        <v>0</v>
      </c>
      <c r="G88" s="170">
        <v>0</v>
      </c>
      <c r="H88" s="170">
        <v>0</v>
      </c>
      <c r="I88" s="170">
        <f t="shared" si="1"/>
        <v>734773</v>
      </c>
    </row>
    <row r="89" spans="1:9" x14ac:dyDescent="0.25">
      <c r="A89" s="169" t="s">
        <v>2131</v>
      </c>
      <c r="B89" s="169" t="s">
        <v>982</v>
      </c>
      <c r="C89" s="171" t="s">
        <v>983</v>
      </c>
      <c r="D89" s="101">
        <v>0</v>
      </c>
      <c r="E89" s="170">
        <v>739040.01</v>
      </c>
      <c r="F89" s="170">
        <v>0</v>
      </c>
      <c r="G89" s="170">
        <v>0</v>
      </c>
      <c r="H89" s="170">
        <v>0</v>
      </c>
      <c r="I89" s="170">
        <f t="shared" si="1"/>
        <v>739040.01</v>
      </c>
    </row>
    <row r="90" spans="1:9" x14ac:dyDescent="0.25">
      <c r="A90" s="169" t="s">
        <v>2132</v>
      </c>
      <c r="B90" s="169" t="s">
        <v>1027</v>
      </c>
      <c r="C90" s="171" t="s">
        <v>1028</v>
      </c>
      <c r="D90" s="101">
        <v>0</v>
      </c>
      <c r="E90" s="170">
        <v>747897</v>
      </c>
      <c r="F90" s="170">
        <v>0</v>
      </c>
      <c r="G90" s="170">
        <v>0</v>
      </c>
      <c r="H90" s="170">
        <v>0</v>
      </c>
      <c r="I90" s="170">
        <f t="shared" si="1"/>
        <v>747897</v>
      </c>
    </row>
    <row r="91" spans="1:9" x14ac:dyDescent="0.25">
      <c r="A91" s="169" t="s">
        <v>2133</v>
      </c>
      <c r="B91" s="169" t="s">
        <v>394</v>
      </c>
      <c r="C91" s="171" t="s">
        <v>2134</v>
      </c>
      <c r="D91" s="101">
        <v>0</v>
      </c>
      <c r="E91" s="170">
        <v>732679</v>
      </c>
      <c r="F91" s="170">
        <v>0</v>
      </c>
      <c r="G91" s="170">
        <v>0</v>
      </c>
      <c r="H91" s="170">
        <v>0</v>
      </c>
      <c r="I91" s="170">
        <f t="shared" si="1"/>
        <v>732679</v>
      </c>
    </row>
    <row r="92" spans="1:9" x14ac:dyDescent="0.25">
      <c r="A92" s="169" t="s">
        <v>2135</v>
      </c>
      <c r="B92" s="169" t="s">
        <v>879</v>
      </c>
      <c r="C92" s="171" t="s">
        <v>880</v>
      </c>
      <c r="D92" s="101">
        <v>0</v>
      </c>
      <c r="E92" s="170">
        <v>689497</v>
      </c>
      <c r="F92" s="170">
        <v>0</v>
      </c>
      <c r="G92" s="170">
        <v>0</v>
      </c>
      <c r="H92" s="170">
        <v>0</v>
      </c>
      <c r="I92" s="170">
        <f t="shared" si="1"/>
        <v>689497</v>
      </c>
    </row>
    <row r="93" spans="1:9" x14ac:dyDescent="0.25">
      <c r="A93" s="169" t="s">
        <v>2136</v>
      </c>
      <c r="B93" s="169" t="s">
        <v>531</v>
      </c>
      <c r="C93" s="171" t="s">
        <v>532</v>
      </c>
      <c r="D93" s="101">
        <v>0</v>
      </c>
      <c r="E93" s="170">
        <v>491359</v>
      </c>
      <c r="F93" s="170">
        <v>0</v>
      </c>
      <c r="G93" s="170">
        <v>0</v>
      </c>
      <c r="H93" s="170">
        <v>0</v>
      </c>
      <c r="I93" s="170">
        <f t="shared" si="1"/>
        <v>491359</v>
      </c>
    </row>
    <row r="94" spans="1:9" x14ac:dyDescent="0.25">
      <c r="A94" s="169" t="s">
        <v>2137</v>
      </c>
      <c r="B94" s="169" t="s">
        <v>355</v>
      </c>
      <c r="C94" s="171" t="s">
        <v>2138</v>
      </c>
      <c r="D94" s="101">
        <v>0</v>
      </c>
      <c r="E94" s="170">
        <v>600067</v>
      </c>
      <c r="F94" s="170">
        <v>0</v>
      </c>
      <c r="G94" s="170">
        <v>0</v>
      </c>
      <c r="H94" s="170">
        <v>0</v>
      </c>
      <c r="I94" s="170">
        <f t="shared" si="1"/>
        <v>600067</v>
      </c>
    </row>
    <row r="95" spans="1:9" x14ac:dyDescent="0.25">
      <c r="A95" s="169" t="s">
        <v>2139</v>
      </c>
      <c r="B95" s="169" t="s">
        <v>973</v>
      </c>
      <c r="C95" s="171" t="s">
        <v>2140</v>
      </c>
      <c r="D95" s="101">
        <v>0</v>
      </c>
      <c r="E95" s="170">
        <v>749013</v>
      </c>
      <c r="F95" s="170">
        <v>0</v>
      </c>
      <c r="G95" s="170">
        <v>0</v>
      </c>
      <c r="H95" s="170">
        <v>0</v>
      </c>
      <c r="I95" s="170">
        <f t="shared" si="1"/>
        <v>749013</v>
      </c>
    </row>
    <row r="96" spans="1:9" ht="30" x14ac:dyDescent="0.25">
      <c r="A96" s="169" t="s">
        <v>2141</v>
      </c>
      <c r="B96" s="169" t="s">
        <v>528</v>
      </c>
      <c r="C96" s="171" t="s">
        <v>2142</v>
      </c>
      <c r="D96" s="101">
        <v>0</v>
      </c>
      <c r="E96" s="170">
        <v>291462</v>
      </c>
      <c r="F96" s="170">
        <v>0</v>
      </c>
      <c r="G96" s="170">
        <v>0</v>
      </c>
      <c r="H96" s="170">
        <v>0</v>
      </c>
      <c r="I96" s="170">
        <f t="shared" si="1"/>
        <v>291462</v>
      </c>
    </row>
    <row r="97" spans="1:9" x14ac:dyDescent="0.25">
      <c r="A97" s="169" t="s">
        <v>2143</v>
      </c>
      <c r="B97" s="169" t="s">
        <v>426</v>
      </c>
      <c r="C97" s="171" t="s">
        <v>2144</v>
      </c>
      <c r="D97" s="101">
        <v>0</v>
      </c>
      <c r="E97" s="170">
        <v>711124</v>
      </c>
      <c r="F97" s="170">
        <v>0</v>
      </c>
      <c r="G97" s="170">
        <v>0</v>
      </c>
      <c r="H97" s="170">
        <v>0</v>
      </c>
      <c r="I97" s="170">
        <f t="shared" si="1"/>
        <v>711124</v>
      </c>
    </row>
    <row r="98" spans="1:9" x14ac:dyDescent="0.25">
      <c r="A98" s="169" t="s">
        <v>2145</v>
      </c>
      <c r="B98" s="169" t="s">
        <v>1009</v>
      </c>
      <c r="C98" s="171" t="s">
        <v>2146</v>
      </c>
      <c r="D98" s="101">
        <v>0</v>
      </c>
      <c r="E98" s="170">
        <v>564155</v>
      </c>
      <c r="F98" s="170">
        <v>0</v>
      </c>
      <c r="G98" s="170">
        <v>0</v>
      </c>
      <c r="H98" s="170">
        <v>0</v>
      </c>
      <c r="I98" s="170">
        <f t="shared" si="1"/>
        <v>564155</v>
      </c>
    </row>
    <row r="99" spans="1:9" x14ac:dyDescent="0.25">
      <c r="A99" s="169" t="s">
        <v>2147</v>
      </c>
      <c r="B99" s="169" t="s">
        <v>502</v>
      </c>
      <c r="C99" s="171" t="s">
        <v>2148</v>
      </c>
      <c r="D99" s="101">
        <v>0</v>
      </c>
      <c r="E99" s="170">
        <v>725800</v>
      </c>
      <c r="F99" s="170">
        <v>0</v>
      </c>
      <c r="G99" s="170">
        <v>0</v>
      </c>
      <c r="H99" s="170">
        <v>0</v>
      </c>
      <c r="I99" s="170">
        <f t="shared" si="1"/>
        <v>725800</v>
      </c>
    </row>
    <row r="100" spans="1:9" ht="18.75" customHeight="1" x14ac:dyDescent="0.25">
      <c r="A100" s="169" t="s">
        <v>2149</v>
      </c>
      <c r="B100" s="169" t="s">
        <v>2150</v>
      </c>
      <c r="C100" s="171" t="s">
        <v>2151</v>
      </c>
      <c r="D100" s="101">
        <v>0</v>
      </c>
      <c r="E100" s="170">
        <v>744400</v>
      </c>
      <c r="F100" s="170">
        <v>0</v>
      </c>
      <c r="G100" s="170">
        <v>0</v>
      </c>
      <c r="H100" s="170">
        <v>0</v>
      </c>
      <c r="I100" s="170">
        <f t="shared" si="1"/>
        <v>744400</v>
      </c>
    </row>
    <row r="101" spans="1:9" x14ac:dyDescent="0.25">
      <c r="A101" s="169" t="s">
        <v>2152</v>
      </c>
      <c r="B101" s="169" t="s">
        <v>955</v>
      </c>
      <c r="C101" s="171" t="s">
        <v>956</v>
      </c>
      <c r="D101" s="101">
        <v>0</v>
      </c>
      <c r="E101" s="170">
        <v>623552</v>
      </c>
      <c r="F101" s="170">
        <v>0</v>
      </c>
      <c r="G101" s="170">
        <v>0</v>
      </c>
      <c r="H101" s="170">
        <v>0</v>
      </c>
      <c r="I101" s="170">
        <f t="shared" si="1"/>
        <v>623552</v>
      </c>
    </row>
    <row r="102" spans="1:9" x14ac:dyDescent="0.25">
      <c r="A102" s="169" t="s">
        <v>2153</v>
      </c>
      <c r="B102" s="169" t="s">
        <v>997</v>
      </c>
      <c r="C102" s="171" t="s">
        <v>998</v>
      </c>
      <c r="D102" s="101">
        <v>0</v>
      </c>
      <c r="E102" s="170">
        <v>425485</v>
      </c>
      <c r="F102" s="170">
        <v>0</v>
      </c>
      <c r="G102" s="170">
        <v>0</v>
      </c>
      <c r="H102" s="170">
        <v>0</v>
      </c>
      <c r="I102" s="170">
        <f t="shared" si="1"/>
        <v>425485</v>
      </c>
    </row>
    <row r="103" spans="1:9" x14ac:dyDescent="0.25">
      <c r="A103" s="169" t="s">
        <v>2154</v>
      </c>
      <c r="B103" s="169" t="s">
        <v>310</v>
      </c>
      <c r="C103" s="171" t="s">
        <v>311</v>
      </c>
      <c r="D103" s="101">
        <v>0</v>
      </c>
      <c r="E103" s="170">
        <v>741835</v>
      </c>
      <c r="F103" s="170">
        <v>0</v>
      </c>
      <c r="G103" s="170">
        <v>0</v>
      </c>
      <c r="H103" s="170">
        <v>0</v>
      </c>
      <c r="I103" s="170">
        <f t="shared" si="1"/>
        <v>741835</v>
      </c>
    </row>
    <row r="104" spans="1:9" x14ac:dyDescent="0.25">
      <c r="A104" s="169" t="s">
        <v>2155</v>
      </c>
      <c r="B104" s="169" t="s">
        <v>358</v>
      </c>
      <c r="C104" s="171" t="s">
        <v>359</v>
      </c>
      <c r="D104" s="101">
        <v>0</v>
      </c>
      <c r="E104" s="170">
        <v>637533</v>
      </c>
      <c r="F104" s="170">
        <v>0</v>
      </c>
      <c r="G104" s="170">
        <v>0</v>
      </c>
      <c r="H104" s="170">
        <v>0</v>
      </c>
      <c r="I104" s="170">
        <f t="shared" si="1"/>
        <v>637533</v>
      </c>
    </row>
    <row r="105" spans="1:9" ht="30" x14ac:dyDescent="0.25">
      <c r="A105" s="169" t="s">
        <v>2156</v>
      </c>
      <c r="B105" s="169" t="s">
        <v>103</v>
      </c>
      <c r="C105" s="171" t="s">
        <v>1119</v>
      </c>
      <c r="D105" s="101">
        <v>0</v>
      </c>
      <c r="E105" s="170">
        <v>1954760.6099999999</v>
      </c>
      <c r="F105" s="170">
        <v>0</v>
      </c>
      <c r="G105" s="170">
        <v>0</v>
      </c>
      <c r="H105" s="170">
        <v>0</v>
      </c>
      <c r="I105" s="170">
        <f t="shared" si="1"/>
        <v>1954760.6099999999</v>
      </c>
    </row>
    <row r="106" spans="1:9" x14ac:dyDescent="0.25">
      <c r="A106" s="169" t="s">
        <v>2157</v>
      </c>
      <c r="B106" s="169" t="s">
        <v>352</v>
      </c>
      <c r="C106" s="171" t="s">
        <v>353</v>
      </c>
      <c r="D106" s="101">
        <v>0</v>
      </c>
      <c r="E106" s="170">
        <v>750000</v>
      </c>
      <c r="F106" s="170">
        <v>0</v>
      </c>
      <c r="G106" s="170">
        <v>0</v>
      </c>
      <c r="H106" s="170">
        <v>0</v>
      </c>
      <c r="I106" s="170">
        <f t="shared" si="1"/>
        <v>750000</v>
      </c>
    </row>
    <row r="107" spans="1:9" x14ac:dyDescent="0.25">
      <c r="A107" s="169" t="s">
        <v>2158</v>
      </c>
      <c r="B107" s="169" t="s">
        <v>304</v>
      </c>
      <c r="C107" s="171" t="s">
        <v>305</v>
      </c>
      <c r="D107" s="101">
        <v>0</v>
      </c>
      <c r="E107" s="170">
        <v>700820</v>
      </c>
      <c r="F107" s="170">
        <v>0</v>
      </c>
      <c r="G107" s="170">
        <v>0</v>
      </c>
      <c r="H107" s="170">
        <v>0</v>
      </c>
      <c r="I107" s="170">
        <f t="shared" si="1"/>
        <v>700820</v>
      </c>
    </row>
    <row r="108" spans="1:9" x14ac:dyDescent="0.25">
      <c r="A108" s="169" t="s">
        <v>2159</v>
      </c>
      <c r="B108" s="169" t="s">
        <v>913</v>
      </c>
      <c r="C108" s="171" t="s">
        <v>914</v>
      </c>
      <c r="D108" s="101">
        <v>0</v>
      </c>
      <c r="E108" s="170">
        <v>746212</v>
      </c>
      <c r="F108" s="170">
        <v>0</v>
      </c>
      <c r="G108" s="170">
        <v>0</v>
      </c>
      <c r="H108" s="170">
        <v>0</v>
      </c>
      <c r="I108" s="170">
        <f t="shared" si="1"/>
        <v>746212</v>
      </c>
    </row>
    <row r="109" spans="1:9" x14ac:dyDescent="0.25">
      <c r="A109" s="169" t="s">
        <v>2160</v>
      </c>
      <c r="B109" s="169" t="s">
        <v>1073</v>
      </c>
      <c r="C109" s="171" t="s">
        <v>1074</v>
      </c>
      <c r="D109" s="101">
        <v>0</v>
      </c>
      <c r="E109" s="170">
        <v>738698</v>
      </c>
      <c r="F109" s="170">
        <v>0</v>
      </c>
      <c r="G109" s="170">
        <v>0</v>
      </c>
      <c r="H109" s="170">
        <v>0</v>
      </c>
      <c r="I109" s="170">
        <f t="shared" si="1"/>
        <v>738698</v>
      </c>
    </row>
    <row r="110" spans="1:9" ht="30" x14ac:dyDescent="0.25">
      <c r="A110" s="169" t="s">
        <v>2161</v>
      </c>
      <c r="B110" s="169" t="s">
        <v>1000</v>
      </c>
      <c r="C110" s="171" t="s">
        <v>2162</v>
      </c>
      <c r="D110" s="101">
        <v>0</v>
      </c>
      <c r="E110" s="170">
        <v>242020</v>
      </c>
      <c r="F110" s="170">
        <v>0</v>
      </c>
      <c r="G110" s="170">
        <v>0</v>
      </c>
      <c r="H110" s="170">
        <v>0</v>
      </c>
      <c r="I110" s="170">
        <f t="shared" si="1"/>
        <v>242020</v>
      </c>
    </row>
    <row r="111" spans="1:9" x14ac:dyDescent="0.25">
      <c r="A111" s="169" t="s">
        <v>2163</v>
      </c>
      <c r="B111" s="169" t="s">
        <v>484</v>
      </c>
      <c r="C111" s="171" t="s">
        <v>2901</v>
      </c>
      <c r="D111" s="101">
        <v>0</v>
      </c>
      <c r="E111" s="170">
        <v>634645</v>
      </c>
      <c r="F111" s="170">
        <v>0</v>
      </c>
      <c r="G111" s="170">
        <v>0</v>
      </c>
      <c r="H111" s="170">
        <v>0</v>
      </c>
      <c r="I111" s="170">
        <f t="shared" si="1"/>
        <v>634645</v>
      </c>
    </row>
    <row r="112" spans="1:9" x14ac:dyDescent="0.25">
      <c r="A112" s="169" t="s">
        <v>2164</v>
      </c>
      <c r="B112" s="169" t="s">
        <v>2165</v>
      </c>
      <c r="C112" s="171" t="s">
        <v>2166</v>
      </c>
      <c r="D112" s="101">
        <v>0</v>
      </c>
      <c r="E112" s="170">
        <v>609085</v>
      </c>
      <c r="F112" s="170">
        <v>0</v>
      </c>
      <c r="G112" s="170">
        <v>0</v>
      </c>
      <c r="H112" s="170">
        <v>0</v>
      </c>
      <c r="I112" s="170">
        <f t="shared" si="1"/>
        <v>609085</v>
      </c>
    </row>
    <row r="113" spans="1:9" x14ac:dyDescent="0.25">
      <c r="A113" s="169" t="s">
        <v>2167</v>
      </c>
      <c r="B113" s="169" t="s">
        <v>68</v>
      </c>
      <c r="C113" s="171" t="s">
        <v>69</v>
      </c>
      <c r="D113" s="101">
        <v>0</v>
      </c>
      <c r="E113" s="170">
        <v>1803965</v>
      </c>
      <c r="F113" s="170">
        <v>0</v>
      </c>
      <c r="G113" s="170">
        <v>0</v>
      </c>
      <c r="H113" s="170">
        <v>0</v>
      </c>
      <c r="I113" s="170">
        <f t="shared" si="1"/>
        <v>1803965</v>
      </c>
    </row>
    <row r="114" spans="1:9" x14ac:dyDescent="0.25">
      <c r="A114" s="169" t="s">
        <v>2168</v>
      </c>
      <c r="B114" s="169" t="s">
        <v>852</v>
      </c>
      <c r="C114" s="171" t="s">
        <v>853</v>
      </c>
      <c r="D114" s="101">
        <v>0</v>
      </c>
      <c r="E114" s="170">
        <v>749886</v>
      </c>
      <c r="F114" s="170">
        <v>0</v>
      </c>
      <c r="G114" s="170">
        <v>0</v>
      </c>
      <c r="H114" s="170">
        <v>0</v>
      </c>
      <c r="I114" s="170">
        <f t="shared" si="1"/>
        <v>749886</v>
      </c>
    </row>
    <row r="115" spans="1:9" x14ac:dyDescent="0.25">
      <c r="A115" s="169" t="s">
        <v>2169</v>
      </c>
      <c r="B115" s="169" t="s">
        <v>391</v>
      </c>
      <c r="C115" s="171" t="s">
        <v>392</v>
      </c>
      <c r="D115" s="101">
        <v>0</v>
      </c>
      <c r="E115" s="170">
        <v>699245</v>
      </c>
      <c r="F115" s="170">
        <v>0</v>
      </c>
      <c r="G115" s="170">
        <v>0</v>
      </c>
      <c r="H115" s="170">
        <v>0</v>
      </c>
      <c r="I115" s="170">
        <f t="shared" si="1"/>
        <v>699245</v>
      </c>
    </row>
    <row r="116" spans="1:9" x14ac:dyDescent="0.25">
      <c r="A116" s="169" t="s">
        <v>2170</v>
      </c>
      <c r="B116" s="169" t="s">
        <v>1012</v>
      </c>
      <c r="C116" s="171" t="s">
        <v>1013</v>
      </c>
      <c r="D116" s="101">
        <v>0</v>
      </c>
      <c r="E116" s="170">
        <v>718799</v>
      </c>
      <c r="F116" s="170">
        <v>0</v>
      </c>
      <c r="G116" s="170">
        <v>0</v>
      </c>
      <c r="H116" s="170">
        <v>0</v>
      </c>
      <c r="I116" s="170">
        <f t="shared" si="1"/>
        <v>718799</v>
      </c>
    </row>
    <row r="117" spans="1:9" x14ac:dyDescent="0.25">
      <c r="A117" s="169" t="s">
        <v>2171</v>
      </c>
      <c r="B117" s="169" t="s">
        <v>1003</v>
      </c>
      <c r="C117" s="171" t="s">
        <v>2172</v>
      </c>
      <c r="D117" s="101">
        <v>0</v>
      </c>
      <c r="E117" s="170">
        <v>744020</v>
      </c>
      <c r="F117" s="170">
        <v>0</v>
      </c>
      <c r="G117" s="170">
        <v>0</v>
      </c>
      <c r="H117" s="170">
        <v>0</v>
      </c>
      <c r="I117" s="170">
        <f t="shared" si="1"/>
        <v>744020</v>
      </c>
    </row>
    <row r="118" spans="1:9" ht="30" x14ac:dyDescent="0.25">
      <c r="A118" s="169" t="s">
        <v>2173</v>
      </c>
      <c r="B118" s="169" t="s">
        <v>988</v>
      </c>
      <c r="C118" s="171" t="s">
        <v>989</v>
      </c>
      <c r="D118" s="101">
        <v>0</v>
      </c>
      <c r="E118" s="170">
        <v>326278</v>
      </c>
      <c r="F118" s="170">
        <v>0</v>
      </c>
      <c r="G118" s="170">
        <v>0</v>
      </c>
      <c r="H118" s="170">
        <v>0</v>
      </c>
      <c r="I118" s="170">
        <f t="shared" si="1"/>
        <v>326278</v>
      </c>
    </row>
    <row r="119" spans="1:9" x14ac:dyDescent="0.25">
      <c r="A119" s="169" t="s">
        <v>2174</v>
      </c>
      <c r="B119" s="169" t="s">
        <v>331</v>
      </c>
      <c r="C119" s="171" t="s">
        <v>332</v>
      </c>
      <c r="D119" s="101">
        <v>0</v>
      </c>
      <c r="E119" s="170">
        <v>748882</v>
      </c>
      <c r="F119" s="170">
        <v>0</v>
      </c>
      <c r="G119" s="170">
        <v>0</v>
      </c>
      <c r="H119" s="170">
        <v>0</v>
      </c>
      <c r="I119" s="170">
        <f t="shared" si="1"/>
        <v>748882</v>
      </c>
    </row>
    <row r="120" spans="1:9" x14ac:dyDescent="0.25">
      <c r="A120" s="169" t="s">
        <v>2175</v>
      </c>
      <c r="B120" s="169" t="s">
        <v>1006</v>
      </c>
      <c r="C120" s="171" t="s">
        <v>1007</v>
      </c>
      <c r="D120" s="101">
        <v>0</v>
      </c>
      <c r="E120" s="170">
        <v>749814.56</v>
      </c>
      <c r="F120" s="170">
        <v>0</v>
      </c>
      <c r="G120" s="170">
        <v>0</v>
      </c>
      <c r="H120" s="170">
        <v>0</v>
      </c>
      <c r="I120" s="170">
        <f t="shared" si="1"/>
        <v>749814.56</v>
      </c>
    </row>
    <row r="121" spans="1:9" x14ac:dyDescent="0.25">
      <c r="A121" s="169" t="s">
        <v>2176</v>
      </c>
      <c r="B121" s="169" t="s">
        <v>882</v>
      </c>
      <c r="C121" s="171" t="s">
        <v>883</v>
      </c>
      <c r="D121" s="101">
        <v>0</v>
      </c>
      <c r="E121" s="170">
        <v>750000</v>
      </c>
      <c r="F121" s="170">
        <v>0</v>
      </c>
      <c r="G121" s="170">
        <v>0</v>
      </c>
      <c r="H121" s="170">
        <v>0</v>
      </c>
      <c r="I121" s="170">
        <f t="shared" si="1"/>
        <v>750000</v>
      </c>
    </row>
    <row r="122" spans="1:9" x14ac:dyDescent="0.25">
      <c r="A122" s="169" t="s">
        <v>2177</v>
      </c>
      <c r="B122" s="169" t="s">
        <v>334</v>
      </c>
      <c r="C122" s="171" t="s">
        <v>335</v>
      </c>
      <c r="D122" s="101">
        <v>0</v>
      </c>
      <c r="E122" s="170">
        <v>745457</v>
      </c>
      <c r="F122" s="170">
        <v>0</v>
      </c>
      <c r="G122" s="170">
        <v>0</v>
      </c>
      <c r="H122" s="170">
        <v>0</v>
      </c>
      <c r="I122" s="170">
        <f t="shared" si="1"/>
        <v>745457</v>
      </c>
    </row>
    <row r="123" spans="1:9" x14ac:dyDescent="0.25">
      <c r="A123" s="169" t="s">
        <v>2178</v>
      </c>
      <c r="B123" s="169" t="s">
        <v>499</v>
      </c>
      <c r="C123" s="171" t="s">
        <v>500</v>
      </c>
      <c r="D123" s="101">
        <v>0</v>
      </c>
      <c r="E123" s="170">
        <v>750000</v>
      </c>
      <c r="F123" s="170">
        <v>0</v>
      </c>
      <c r="G123" s="170">
        <v>0</v>
      </c>
      <c r="H123" s="170">
        <v>0</v>
      </c>
      <c r="I123" s="170">
        <f t="shared" si="1"/>
        <v>750000</v>
      </c>
    </row>
    <row r="124" spans="1:9" x14ac:dyDescent="0.25">
      <c r="A124" s="169" t="s">
        <v>2179</v>
      </c>
      <c r="B124" s="169" t="s">
        <v>2180</v>
      </c>
      <c r="C124" s="171" t="s">
        <v>2181</v>
      </c>
      <c r="D124" s="101">
        <v>0</v>
      </c>
      <c r="E124" s="170">
        <v>494941</v>
      </c>
      <c r="F124" s="170">
        <v>0</v>
      </c>
      <c r="G124" s="170">
        <v>0</v>
      </c>
      <c r="H124" s="170">
        <v>0</v>
      </c>
      <c r="I124" s="170">
        <f t="shared" si="1"/>
        <v>494941</v>
      </c>
    </row>
    <row r="125" spans="1:9" x14ac:dyDescent="0.25">
      <c r="A125" s="169" t="s">
        <v>2182</v>
      </c>
      <c r="B125" s="169" t="s">
        <v>891</v>
      </c>
      <c r="C125" s="171" t="s">
        <v>892</v>
      </c>
      <c r="D125" s="101">
        <v>0</v>
      </c>
      <c r="E125" s="170">
        <v>750000</v>
      </c>
      <c r="F125" s="170">
        <v>0</v>
      </c>
      <c r="G125" s="170">
        <v>0</v>
      </c>
      <c r="H125" s="170">
        <v>0</v>
      </c>
      <c r="I125" s="170">
        <f t="shared" si="1"/>
        <v>750000</v>
      </c>
    </row>
    <row r="126" spans="1:9" x14ac:dyDescent="0.25">
      <c r="A126" s="169" t="s">
        <v>2183</v>
      </c>
      <c r="B126" s="169" t="s">
        <v>143</v>
      </c>
      <c r="C126" s="171" t="s">
        <v>2184</v>
      </c>
      <c r="D126" s="101">
        <v>0</v>
      </c>
      <c r="E126" s="170">
        <v>477350.88</v>
      </c>
      <c r="F126" s="170">
        <v>0</v>
      </c>
      <c r="G126" s="170">
        <v>0</v>
      </c>
      <c r="H126" s="170">
        <v>0</v>
      </c>
      <c r="I126" s="170">
        <f t="shared" si="1"/>
        <v>477350.88</v>
      </c>
    </row>
    <row r="127" spans="1:9" x14ac:dyDescent="0.25">
      <c r="A127" s="169" t="s">
        <v>2185</v>
      </c>
      <c r="B127" s="169" t="s">
        <v>1024</v>
      </c>
      <c r="C127" s="171" t="s">
        <v>1025</v>
      </c>
      <c r="D127" s="101">
        <v>0</v>
      </c>
      <c r="E127" s="170">
        <v>749986</v>
      </c>
      <c r="F127" s="170">
        <v>0</v>
      </c>
      <c r="G127" s="170">
        <v>0</v>
      </c>
      <c r="H127" s="170">
        <v>0</v>
      </c>
      <c r="I127" s="170">
        <f t="shared" si="1"/>
        <v>749986</v>
      </c>
    </row>
    <row r="128" spans="1:9" x14ac:dyDescent="0.25">
      <c r="A128" s="169" t="s">
        <v>2186</v>
      </c>
      <c r="B128" s="169" t="s">
        <v>453</v>
      </c>
      <c r="C128" s="171" t="s">
        <v>454</v>
      </c>
      <c r="D128" s="101">
        <v>0</v>
      </c>
      <c r="E128" s="170">
        <v>745642.04</v>
      </c>
      <c r="F128" s="170">
        <v>0</v>
      </c>
      <c r="G128" s="170">
        <v>0</v>
      </c>
      <c r="H128" s="170">
        <v>0</v>
      </c>
      <c r="I128" s="170">
        <f t="shared" si="1"/>
        <v>745642.04</v>
      </c>
    </row>
    <row r="129" spans="1:9" ht="18" customHeight="1" x14ac:dyDescent="0.25">
      <c r="A129" s="169" t="s">
        <v>2187</v>
      </c>
      <c r="B129" s="169" t="s">
        <v>2188</v>
      </c>
      <c r="C129" s="171" t="s">
        <v>2189</v>
      </c>
      <c r="D129" s="101">
        <v>0</v>
      </c>
      <c r="E129" s="170">
        <v>436626.80000000005</v>
      </c>
      <c r="F129" s="170">
        <v>0</v>
      </c>
      <c r="G129" s="170">
        <v>0</v>
      </c>
      <c r="H129" s="170">
        <v>0</v>
      </c>
      <c r="I129" s="170">
        <f t="shared" si="1"/>
        <v>436626.80000000005</v>
      </c>
    </row>
    <row r="130" spans="1:9" x14ac:dyDescent="0.25">
      <c r="A130" s="169" t="s">
        <v>2190</v>
      </c>
      <c r="B130" s="169" t="s">
        <v>158</v>
      </c>
      <c r="C130" s="171" t="s">
        <v>159</v>
      </c>
      <c r="D130" s="101">
        <v>0</v>
      </c>
      <c r="E130" s="170">
        <v>742445</v>
      </c>
      <c r="F130" s="170">
        <v>0</v>
      </c>
      <c r="G130" s="170">
        <v>0</v>
      </c>
      <c r="H130" s="170">
        <v>0</v>
      </c>
      <c r="I130" s="170">
        <f t="shared" si="1"/>
        <v>742445</v>
      </c>
    </row>
    <row r="131" spans="1:9" x14ac:dyDescent="0.25">
      <c r="A131" s="169" t="s">
        <v>2191</v>
      </c>
      <c r="B131" s="169" t="s">
        <v>979</v>
      </c>
      <c r="C131" s="171" t="s">
        <v>980</v>
      </c>
      <c r="D131" s="101">
        <v>0</v>
      </c>
      <c r="E131" s="170">
        <v>711993.12</v>
      </c>
      <c r="F131" s="170">
        <v>0</v>
      </c>
      <c r="G131" s="170">
        <v>0</v>
      </c>
      <c r="H131" s="170">
        <v>0</v>
      </c>
      <c r="I131" s="170">
        <f t="shared" si="1"/>
        <v>711993.12</v>
      </c>
    </row>
    <row r="132" spans="1:9" x14ac:dyDescent="0.25">
      <c r="A132" s="169" t="s">
        <v>2192</v>
      </c>
      <c r="B132" s="169" t="s">
        <v>1092</v>
      </c>
      <c r="C132" s="171" t="s">
        <v>1093</v>
      </c>
      <c r="D132" s="101">
        <v>0</v>
      </c>
      <c r="E132" s="170">
        <v>750000</v>
      </c>
      <c r="F132" s="170">
        <v>0</v>
      </c>
      <c r="G132" s="170">
        <v>0</v>
      </c>
      <c r="H132" s="170">
        <v>0</v>
      </c>
      <c r="I132" s="170">
        <f t="shared" si="1"/>
        <v>750000</v>
      </c>
    </row>
    <row r="133" spans="1:9" x14ac:dyDescent="0.25">
      <c r="A133" s="169" t="s">
        <v>2193</v>
      </c>
      <c r="B133" s="169" t="s">
        <v>478</v>
      </c>
      <c r="C133" s="171" t="s">
        <v>479</v>
      </c>
      <c r="D133" s="101">
        <v>0</v>
      </c>
      <c r="E133" s="170">
        <v>583243</v>
      </c>
      <c r="F133" s="170">
        <v>0</v>
      </c>
      <c r="G133" s="170">
        <v>0</v>
      </c>
      <c r="H133" s="170">
        <v>0</v>
      </c>
      <c r="I133" s="170">
        <f t="shared" si="1"/>
        <v>583243</v>
      </c>
    </row>
    <row r="134" spans="1:9" x14ac:dyDescent="0.25">
      <c r="A134" s="169" t="s">
        <v>2194</v>
      </c>
      <c r="B134" s="169" t="s">
        <v>512</v>
      </c>
      <c r="C134" s="171" t="s">
        <v>513</v>
      </c>
      <c r="D134" s="101">
        <v>0</v>
      </c>
      <c r="E134" s="170">
        <v>628624</v>
      </c>
      <c r="F134" s="170">
        <v>0</v>
      </c>
      <c r="G134" s="170">
        <v>0</v>
      </c>
      <c r="H134" s="170">
        <v>0</v>
      </c>
      <c r="I134" s="170">
        <f t="shared" si="1"/>
        <v>628624</v>
      </c>
    </row>
    <row r="135" spans="1:9" x14ac:dyDescent="0.25">
      <c r="A135" s="169" t="s">
        <v>2195</v>
      </c>
      <c r="B135" s="169" t="s">
        <v>1107</v>
      </c>
      <c r="C135" s="171" t="s">
        <v>2196</v>
      </c>
      <c r="D135" s="101">
        <v>0</v>
      </c>
      <c r="E135" s="170">
        <v>712706</v>
      </c>
      <c r="F135" s="170">
        <v>0</v>
      </c>
      <c r="G135" s="170">
        <v>0</v>
      </c>
      <c r="H135" s="170">
        <v>0</v>
      </c>
      <c r="I135" s="170">
        <f t="shared" ref="I135:I170" si="2">SUM(D135:H135)</f>
        <v>712706</v>
      </c>
    </row>
    <row r="136" spans="1:9" ht="30" x14ac:dyDescent="0.25">
      <c r="A136" s="169" t="s">
        <v>2197</v>
      </c>
      <c r="B136" s="169" t="s">
        <v>937</v>
      </c>
      <c r="C136" s="171" t="s">
        <v>938</v>
      </c>
      <c r="D136" s="101">
        <v>0</v>
      </c>
      <c r="E136" s="170">
        <v>747928</v>
      </c>
      <c r="F136" s="170">
        <v>0</v>
      </c>
      <c r="G136" s="170">
        <v>0</v>
      </c>
      <c r="H136" s="170">
        <v>0</v>
      </c>
      <c r="I136" s="170">
        <f t="shared" si="2"/>
        <v>747928</v>
      </c>
    </row>
    <row r="137" spans="1:9" ht="17.25" customHeight="1" x14ac:dyDescent="0.25">
      <c r="A137" s="169" t="s">
        <v>2198</v>
      </c>
      <c r="B137" s="169" t="s">
        <v>364</v>
      </c>
      <c r="C137" s="171" t="s">
        <v>365</v>
      </c>
      <c r="D137" s="101">
        <v>0</v>
      </c>
      <c r="E137" s="170">
        <v>750000</v>
      </c>
      <c r="F137" s="170">
        <v>0</v>
      </c>
      <c r="G137" s="170">
        <v>0</v>
      </c>
      <c r="H137" s="170">
        <v>0</v>
      </c>
      <c r="I137" s="170">
        <f t="shared" si="2"/>
        <v>750000</v>
      </c>
    </row>
    <row r="138" spans="1:9" x14ac:dyDescent="0.25">
      <c r="A138" s="169" t="s">
        <v>2199</v>
      </c>
      <c r="B138" s="169" t="s">
        <v>858</v>
      </c>
      <c r="C138" s="171" t="s">
        <v>859</v>
      </c>
      <c r="D138" s="101">
        <v>0</v>
      </c>
      <c r="E138" s="170">
        <v>748276.24</v>
      </c>
      <c r="F138" s="170">
        <v>0</v>
      </c>
      <c r="G138" s="170">
        <v>0</v>
      </c>
      <c r="H138" s="170">
        <v>0</v>
      </c>
      <c r="I138" s="170">
        <f t="shared" si="2"/>
        <v>748276.24</v>
      </c>
    </row>
    <row r="139" spans="1:9" x14ac:dyDescent="0.25">
      <c r="A139" s="169" t="s">
        <v>2200</v>
      </c>
      <c r="B139" s="169" t="s">
        <v>894</v>
      </c>
      <c r="C139" s="171" t="s">
        <v>895</v>
      </c>
      <c r="D139" s="101">
        <v>0</v>
      </c>
      <c r="E139" s="170">
        <v>750000</v>
      </c>
      <c r="F139" s="170">
        <v>0</v>
      </c>
      <c r="G139" s="170">
        <v>0</v>
      </c>
      <c r="H139" s="170">
        <v>0</v>
      </c>
      <c r="I139" s="170">
        <f t="shared" si="2"/>
        <v>750000</v>
      </c>
    </row>
    <row r="140" spans="1:9" x14ac:dyDescent="0.25">
      <c r="A140" s="169" t="s">
        <v>2201</v>
      </c>
      <c r="B140" s="169" t="s">
        <v>2202</v>
      </c>
      <c r="C140" s="171" t="s">
        <v>2203</v>
      </c>
      <c r="D140" s="101">
        <v>0</v>
      </c>
      <c r="E140" s="170">
        <v>624497.80000000005</v>
      </c>
      <c r="F140" s="170">
        <v>0</v>
      </c>
      <c r="G140" s="170">
        <v>0</v>
      </c>
      <c r="H140" s="170">
        <v>0</v>
      </c>
      <c r="I140" s="170">
        <f t="shared" si="2"/>
        <v>624497.80000000005</v>
      </c>
    </row>
    <row r="141" spans="1:9" ht="15" customHeight="1" x14ac:dyDescent="0.25">
      <c r="A141" s="169" t="s">
        <v>2204</v>
      </c>
      <c r="B141" s="169" t="s">
        <v>949</v>
      </c>
      <c r="C141" s="171" t="s">
        <v>2205</v>
      </c>
      <c r="D141" s="101">
        <v>0</v>
      </c>
      <c r="E141" s="170">
        <v>699500</v>
      </c>
      <c r="F141" s="170">
        <v>0</v>
      </c>
      <c r="G141" s="170">
        <v>0</v>
      </c>
      <c r="H141" s="170">
        <v>0</v>
      </c>
      <c r="I141" s="170">
        <f t="shared" si="2"/>
        <v>699500</v>
      </c>
    </row>
    <row r="142" spans="1:9" x14ac:dyDescent="0.25">
      <c r="A142" s="169" t="s">
        <v>2206</v>
      </c>
      <c r="B142" s="169" t="s">
        <v>943</v>
      </c>
      <c r="C142" s="171" t="s">
        <v>944</v>
      </c>
      <c r="D142" s="101">
        <v>0</v>
      </c>
      <c r="E142" s="170">
        <v>557866</v>
      </c>
      <c r="F142" s="170">
        <v>0</v>
      </c>
      <c r="G142" s="170">
        <v>0</v>
      </c>
      <c r="H142" s="170">
        <v>0</v>
      </c>
      <c r="I142" s="170">
        <f t="shared" si="2"/>
        <v>557866</v>
      </c>
    </row>
    <row r="143" spans="1:9" x14ac:dyDescent="0.25">
      <c r="A143" s="169" t="s">
        <v>2207</v>
      </c>
      <c r="B143" s="169" t="s">
        <v>2208</v>
      </c>
      <c r="C143" s="171" t="s">
        <v>2209</v>
      </c>
      <c r="D143" s="101">
        <v>0</v>
      </c>
      <c r="E143" s="170">
        <v>540530</v>
      </c>
      <c r="F143" s="170">
        <v>0</v>
      </c>
      <c r="G143" s="170">
        <v>0</v>
      </c>
      <c r="H143" s="170">
        <v>0</v>
      </c>
      <c r="I143" s="170">
        <f t="shared" si="2"/>
        <v>540530</v>
      </c>
    </row>
    <row r="144" spans="1:9" x14ac:dyDescent="0.25">
      <c r="A144" s="169" t="s">
        <v>2210</v>
      </c>
      <c r="B144" s="169" t="s">
        <v>2211</v>
      </c>
      <c r="C144" s="171" t="s">
        <v>2212</v>
      </c>
      <c r="D144" s="101">
        <v>0</v>
      </c>
      <c r="E144" s="170">
        <v>749962</v>
      </c>
      <c r="F144" s="170">
        <v>0</v>
      </c>
      <c r="G144" s="170">
        <v>0</v>
      </c>
      <c r="H144" s="170">
        <v>0</v>
      </c>
      <c r="I144" s="170">
        <f t="shared" si="2"/>
        <v>749962</v>
      </c>
    </row>
    <row r="145" spans="1:9" x14ac:dyDescent="0.25">
      <c r="A145" s="169" t="s">
        <v>2213</v>
      </c>
      <c r="B145" s="169" t="s">
        <v>487</v>
      </c>
      <c r="C145" s="171" t="s">
        <v>488</v>
      </c>
      <c r="D145" s="101">
        <v>0</v>
      </c>
      <c r="E145" s="170">
        <v>734660</v>
      </c>
      <c r="F145" s="170">
        <v>0</v>
      </c>
      <c r="G145" s="170">
        <v>0</v>
      </c>
      <c r="H145" s="170">
        <v>0</v>
      </c>
      <c r="I145" s="170">
        <f t="shared" si="2"/>
        <v>734660</v>
      </c>
    </row>
    <row r="146" spans="1:9" x14ac:dyDescent="0.25">
      <c r="A146" s="169" t="s">
        <v>2214</v>
      </c>
      <c r="B146" s="169" t="s">
        <v>855</v>
      </c>
      <c r="C146" s="171" t="s">
        <v>856</v>
      </c>
      <c r="D146" s="101">
        <v>0</v>
      </c>
      <c r="E146" s="170">
        <v>573689</v>
      </c>
      <c r="F146" s="170">
        <v>0</v>
      </c>
      <c r="G146" s="170">
        <v>0</v>
      </c>
      <c r="H146" s="170">
        <v>0</v>
      </c>
      <c r="I146" s="170">
        <f t="shared" si="2"/>
        <v>573689</v>
      </c>
    </row>
    <row r="147" spans="1:9" x14ac:dyDescent="0.25">
      <c r="A147" s="169" t="s">
        <v>2215</v>
      </c>
      <c r="B147" s="169" t="s">
        <v>1030</v>
      </c>
      <c r="C147" s="171" t="s">
        <v>1031</v>
      </c>
      <c r="D147" s="101">
        <v>0</v>
      </c>
      <c r="E147" s="170">
        <v>703239</v>
      </c>
      <c r="F147" s="170">
        <v>0</v>
      </c>
      <c r="G147" s="170">
        <v>0</v>
      </c>
      <c r="H147" s="170">
        <v>0</v>
      </c>
      <c r="I147" s="170">
        <f t="shared" si="2"/>
        <v>703239</v>
      </c>
    </row>
    <row r="148" spans="1:9" x14ac:dyDescent="0.25">
      <c r="A148" s="169" t="s">
        <v>2216</v>
      </c>
      <c r="B148" s="169" t="s">
        <v>450</v>
      </c>
      <c r="C148" s="171" t="s">
        <v>451</v>
      </c>
      <c r="D148" s="101">
        <v>0</v>
      </c>
      <c r="E148" s="170">
        <v>276412</v>
      </c>
      <c r="F148" s="170">
        <v>0</v>
      </c>
      <c r="G148" s="170">
        <v>0</v>
      </c>
      <c r="H148" s="170">
        <v>0</v>
      </c>
      <c r="I148" s="170">
        <f t="shared" si="2"/>
        <v>276412</v>
      </c>
    </row>
    <row r="149" spans="1:9" x14ac:dyDescent="0.25">
      <c r="A149" s="169" t="s">
        <v>2217</v>
      </c>
      <c r="B149" s="169" t="s">
        <v>438</v>
      </c>
      <c r="C149" s="171" t="s">
        <v>439</v>
      </c>
      <c r="D149" s="101">
        <v>0</v>
      </c>
      <c r="E149" s="170">
        <v>608987</v>
      </c>
      <c r="F149" s="170">
        <v>0</v>
      </c>
      <c r="G149" s="170">
        <v>0</v>
      </c>
      <c r="H149" s="170">
        <v>0</v>
      </c>
      <c r="I149" s="170">
        <f t="shared" si="2"/>
        <v>608987</v>
      </c>
    </row>
    <row r="150" spans="1:9" x14ac:dyDescent="0.25">
      <c r="A150" s="169" t="s">
        <v>2218</v>
      </c>
      <c r="B150" s="169" t="s">
        <v>2219</v>
      </c>
      <c r="C150" s="171" t="s">
        <v>2220</v>
      </c>
      <c r="D150" s="101">
        <v>0</v>
      </c>
      <c r="E150" s="170">
        <v>750000</v>
      </c>
      <c r="F150" s="170">
        <v>0</v>
      </c>
      <c r="G150" s="170">
        <v>0</v>
      </c>
      <c r="H150" s="170">
        <v>0</v>
      </c>
      <c r="I150" s="170">
        <f t="shared" si="2"/>
        <v>750000</v>
      </c>
    </row>
    <row r="151" spans="1:9" x14ac:dyDescent="0.25">
      <c r="A151" s="169" t="s">
        <v>2221</v>
      </c>
      <c r="B151" s="169" t="s">
        <v>910</v>
      </c>
      <c r="C151" s="171" t="s">
        <v>911</v>
      </c>
      <c r="D151" s="101">
        <v>0</v>
      </c>
      <c r="E151" s="170">
        <v>677056</v>
      </c>
      <c r="F151" s="170">
        <v>0</v>
      </c>
      <c r="G151" s="170">
        <v>0</v>
      </c>
      <c r="H151" s="170">
        <v>0</v>
      </c>
      <c r="I151" s="170">
        <f t="shared" si="2"/>
        <v>677056</v>
      </c>
    </row>
    <row r="152" spans="1:9" x14ac:dyDescent="0.25">
      <c r="A152" s="169" t="s">
        <v>2222</v>
      </c>
      <c r="B152" s="169" t="s">
        <v>2223</v>
      </c>
      <c r="C152" s="171" t="s">
        <v>2224</v>
      </c>
      <c r="D152" s="101">
        <v>0</v>
      </c>
      <c r="E152" s="170">
        <v>538502</v>
      </c>
      <c r="F152" s="170">
        <v>0</v>
      </c>
      <c r="G152" s="170">
        <v>0</v>
      </c>
      <c r="H152" s="170">
        <v>0</v>
      </c>
      <c r="I152" s="170">
        <f t="shared" si="2"/>
        <v>538502</v>
      </c>
    </row>
    <row r="153" spans="1:9" x14ac:dyDescent="0.25">
      <c r="A153" s="169" t="s">
        <v>2225</v>
      </c>
      <c r="B153" s="169" t="s">
        <v>2226</v>
      </c>
      <c r="C153" s="171" t="s">
        <v>2227</v>
      </c>
      <c r="D153" s="101">
        <v>0</v>
      </c>
      <c r="E153" s="170">
        <v>750000</v>
      </c>
      <c r="F153" s="170">
        <v>0</v>
      </c>
      <c r="G153" s="170">
        <v>0</v>
      </c>
      <c r="H153" s="170">
        <v>0</v>
      </c>
      <c r="I153" s="170">
        <f t="shared" si="2"/>
        <v>750000</v>
      </c>
    </row>
    <row r="154" spans="1:9" ht="13.5" customHeight="1" x14ac:dyDescent="0.25">
      <c r="A154" s="169" t="s">
        <v>2228</v>
      </c>
      <c r="B154" s="169" t="s">
        <v>919</v>
      </c>
      <c r="C154" s="171" t="s">
        <v>920</v>
      </c>
      <c r="D154" s="101">
        <v>0</v>
      </c>
      <c r="E154" s="170">
        <v>499913</v>
      </c>
      <c r="F154" s="170">
        <v>0</v>
      </c>
      <c r="G154" s="170">
        <v>0</v>
      </c>
      <c r="H154" s="170">
        <v>0</v>
      </c>
      <c r="I154" s="170">
        <f t="shared" si="2"/>
        <v>499913</v>
      </c>
    </row>
    <row r="155" spans="1:9" x14ac:dyDescent="0.25">
      <c r="A155" s="169" t="s">
        <v>2229</v>
      </c>
      <c r="B155" s="169" t="s">
        <v>1054</v>
      </c>
      <c r="C155" s="171" t="s">
        <v>1055</v>
      </c>
      <c r="D155" s="101">
        <v>0</v>
      </c>
      <c r="E155" s="170">
        <v>749573</v>
      </c>
      <c r="F155" s="170">
        <v>0</v>
      </c>
      <c r="G155" s="170">
        <v>0</v>
      </c>
      <c r="H155" s="170">
        <v>0</v>
      </c>
      <c r="I155" s="170">
        <f t="shared" si="2"/>
        <v>749573</v>
      </c>
    </row>
    <row r="156" spans="1:9" x14ac:dyDescent="0.25">
      <c r="A156" s="169" t="s">
        <v>2230</v>
      </c>
      <c r="B156" s="169" t="s">
        <v>928</v>
      </c>
      <c r="C156" s="171" t="s">
        <v>929</v>
      </c>
      <c r="D156" s="101">
        <v>0</v>
      </c>
      <c r="E156" s="170">
        <v>460888</v>
      </c>
      <c r="F156" s="170">
        <v>0</v>
      </c>
      <c r="G156" s="170">
        <v>0</v>
      </c>
      <c r="H156" s="170">
        <v>0</v>
      </c>
      <c r="I156" s="170">
        <f t="shared" si="2"/>
        <v>460888</v>
      </c>
    </row>
    <row r="157" spans="1:9" x14ac:dyDescent="0.25">
      <c r="A157" s="169" t="s">
        <v>2231</v>
      </c>
      <c r="B157" s="169" t="s">
        <v>1106</v>
      </c>
      <c r="C157" s="171" t="s">
        <v>329</v>
      </c>
      <c r="D157" s="101">
        <v>0</v>
      </c>
      <c r="E157" s="170">
        <v>461600</v>
      </c>
      <c r="F157" s="170">
        <v>0</v>
      </c>
      <c r="G157" s="170">
        <v>0</v>
      </c>
      <c r="H157" s="170">
        <v>0</v>
      </c>
      <c r="I157" s="170">
        <f t="shared" si="2"/>
        <v>461600</v>
      </c>
    </row>
    <row r="158" spans="1:9" x14ac:dyDescent="0.25">
      <c r="A158" s="169" t="s">
        <v>2232</v>
      </c>
      <c r="B158" s="169" t="s">
        <v>888</v>
      </c>
      <c r="C158" s="171" t="s">
        <v>889</v>
      </c>
      <c r="D158" s="101">
        <v>0</v>
      </c>
      <c r="E158" s="170">
        <v>564344</v>
      </c>
      <c r="F158" s="170">
        <v>0</v>
      </c>
      <c r="G158" s="170">
        <v>0</v>
      </c>
      <c r="H158" s="170">
        <v>0</v>
      </c>
      <c r="I158" s="170">
        <f t="shared" si="2"/>
        <v>564344</v>
      </c>
    </row>
    <row r="159" spans="1:9" x14ac:dyDescent="0.25">
      <c r="A159" s="169" t="s">
        <v>2233</v>
      </c>
      <c r="B159" s="169" t="s">
        <v>1061</v>
      </c>
      <c r="C159" s="171" t="s">
        <v>1062</v>
      </c>
      <c r="D159" s="101">
        <v>0</v>
      </c>
      <c r="E159" s="170">
        <v>735593</v>
      </c>
      <c r="F159" s="170">
        <v>0</v>
      </c>
      <c r="G159" s="170">
        <v>0</v>
      </c>
      <c r="H159" s="170">
        <v>0</v>
      </c>
      <c r="I159" s="170">
        <f t="shared" si="2"/>
        <v>735593</v>
      </c>
    </row>
    <row r="160" spans="1:9" x14ac:dyDescent="0.25">
      <c r="A160" s="169" t="s">
        <v>2234</v>
      </c>
      <c r="B160" s="169" t="s">
        <v>964</v>
      </c>
      <c r="C160" s="171" t="s">
        <v>965</v>
      </c>
      <c r="D160" s="101">
        <v>0</v>
      </c>
      <c r="E160" s="170">
        <v>644306</v>
      </c>
      <c r="F160" s="170">
        <v>0</v>
      </c>
      <c r="G160" s="170">
        <v>0</v>
      </c>
      <c r="H160" s="170">
        <v>0</v>
      </c>
      <c r="I160" s="170">
        <f t="shared" si="2"/>
        <v>644306</v>
      </c>
    </row>
    <row r="161" spans="1:9" x14ac:dyDescent="0.25">
      <c r="A161" s="169" t="s">
        <v>2235</v>
      </c>
      <c r="B161" s="169" t="s">
        <v>107</v>
      </c>
      <c r="C161" s="171" t="s">
        <v>108</v>
      </c>
      <c r="D161" s="101">
        <v>0</v>
      </c>
      <c r="E161" s="170">
        <v>475380</v>
      </c>
      <c r="F161" s="170">
        <v>0</v>
      </c>
      <c r="G161" s="170">
        <v>0</v>
      </c>
      <c r="H161" s="170">
        <v>0</v>
      </c>
      <c r="I161" s="170">
        <f t="shared" si="2"/>
        <v>475380</v>
      </c>
    </row>
    <row r="162" spans="1:9" x14ac:dyDescent="0.25">
      <c r="A162" s="169" t="s">
        <v>2236</v>
      </c>
      <c r="B162" s="169" t="s">
        <v>1048</v>
      </c>
      <c r="C162" s="171" t="s">
        <v>1049</v>
      </c>
      <c r="D162" s="101">
        <v>0</v>
      </c>
      <c r="E162" s="170">
        <v>721345.3899999999</v>
      </c>
      <c r="F162" s="170">
        <v>0</v>
      </c>
      <c r="G162" s="170">
        <v>0</v>
      </c>
      <c r="H162" s="170">
        <v>0</v>
      </c>
      <c r="I162" s="170">
        <f t="shared" si="2"/>
        <v>721345.3899999999</v>
      </c>
    </row>
    <row r="163" spans="1:9" x14ac:dyDescent="0.25">
      <c r="A163" s="169" t="s">
        <v>2237</v>
      </c>
      <c r="B163" s="169" t="s">
        <v>442</v>
      </c>
      <c r="C163" s="171" t="s">
        <v>2238</v>
      </c>
      <c r="D163" s="101">
        <v>0</v>
      </c>
      <c r="E163" s="170">
        <v>280000</v>
      </c>
      <c r="F163" s="170">
        <v>0</v>
      </c>
      <c r="G163" s="170">
        <v>0</v>
      </c>
      <c r="H163" s="170">
        <v>0</v>
      </c>
      <c r="I163" s="170">
        <f t="shared" si="2"/>
        <v>280000</v>
      </c>
    </row>
    <row r="164" spans="1:9" x14ac:dyDescent="0.25">
      <c r="A164" s="169" t="s">
        <v>2239</v>
      </c>
      <c r="B164" s="169" t="s">
        <v>420</v>
      </c>
      <c r="C164" s="171" t="s">
        <v>421</v>
      </c>
      <c r="D164" s="101">
        <v>0</v>
      </c>
      <c r="E164" s="170">
        <v>512046</v>
      </c>
      <c r="F164" s="170">
        <v>0</v>
      </c>
      <c r="G164" s="170">
        <v>0</v>
      </c>
      <c r="H164" s="170">
        <v>0</v>
      </c>
      <c r="I164" s="170">
        <f t="shared" si="2"/>
        <v>512046</v>
      </c>
    </row>
    <row r="165" spans="1:9" x14ac:dyDescent="0.25">
      <c r="A165" s="169" t="s">
        <v>2240</v>
      </c>
      <c r="B165" s="169" t="s">
        <v>405</v>
      </c>
      <c r="C165" s="171" t="s">
        <v>406</v>
      </c>
      <c r="D165" s="101">
        <v>0</v>
      </c>
      <c r="E165" s="170">
        <v>343214</v>
      </c>
      <c r="F165" s="170">
        <v>0</v>
      </c>
      <c r="G165" s="170">
        <v>0</v>
      </c>
      <c r="H165" s="170">
        <v>0</v>
      </c>
      <c r="I165" s="170">
        <f t="shared" si="2"/>
        <v>343214</v>
      </c>
    </row>
    <row r="166" spans="1:9" x14ac:dyDescent="0.25">
      <c r="A166" s="169" t="s">
        <v>2241</v>
      </c>
      <c r="B166" s="169" t="s">
        <v>952</v>
      </c>
      <c r="C166" s="171" t="s">
        <v>953</v>
      </c>
      <c r="D166" s="101">
        <v>0</v>
      </c>
      <c r="E166" s="170">
        <v>277212</v>
      </c>
      <c r="F166" s="170">
        <v>0</v>
      </c>
      <c r="G166" s="170">
        <v>0</v>
      </c>
      <c r="H166" s="170">
        <v>0</v>
      </c>
      <c r="I166" s="170">
        <f t="shared" si="2"/>
        <v>277212</v>
      </c>
    </row>
    <row r="167" spans="1:9" x14ac:dyDescent="0.25">
      <c r="A167" s="169" t="s">
        <v>2242</v>
      </c>
      <c r="B167" s="169" t="s">
        <v>2243</v>
      </c>
      <c r="C167" s="171" t="s">
        <v>2244</v>
      </c>
      <c r="D167" s="101">
        <v>0</v>
      </c>
      <c r="E167" s="170">
        <v>471750.70999999996</v>
      </c>
      <c r="F167" s="170">
        <v>0</v>
      </c>
      <c r="G167" s="170">
        <v>0</v>
      </c>
      <c r="H167" s="170">
        <v>0</v>
      </c>
      <c r="I167" s="170">
        <f t="shared" si="2"/>
        <v>471750.70999999996</v>
      </c>
    </row>
    <row r="168" spans="1:9" x14ac:dyDescent="0.25">
      <c r="A168" s="169" t="s">
        <v>2245</v>
      </c>
      <c r="B168" s="169" t="s">
        <v>423</v>
      </c>
      <c r="C168" s="171" t="s">
        <v>424</v>
      </c>
      <c r="D168" s="101">
        <v>0</v>
      </c>
      <c r="E168" s="170">
        <v>387139</v>
      </c>
      <c r="F168" s="170">
        <v>0</v>
      </c>
      <c r="G168" s="170">
        <v>0</v>
      </c>
      <c r="H168" s="170">
        <v>0</v>
      </c>
      <c r="I168" s="170">
        <f t="shared" si="2"/>
        <v>387139</v>
      </c>
    </row>
    <row r="169" spans="1:9" x14ac:dyDescent="0.25">
      <c r="A169" s="169" t="s">
        <v>2246</v>
      </c>
      <c r="B169" s="169" t="s">
        <v>925</v>
      </c>
      <c r="C169" s="171" t="s">
        <v>2247</v>
      </c>
      <c r="D169" s="101">
        <v>0</v>
      </c>
      <c r="E169" s="170">
        <v>748347</v>
      </c>
      <c r="F169" s="170">
        <v>0</v>
      </c>
      <c r="G169" s="170">
        <v>0</v>
      </c>
      <c r="H169" s="170">
        <v>0</v>
      </c>
      <c r="I169" s="170">
        <f t="shared" si="2"/>
        <v>748347</v>
      </c>
    </row>
    <row r="170" spans="1:9" x14ac:dyDescent="0.25">
      <c r="A170" s="169"/>
      <c r="B170" s="100"/>
      <c r="C170" s="100"/>
      <c r="D170" s="101">
        <v>0</v>
      </c>
      <c r="E170" s="169"/>
      <c r="F170" s="169"/>
      <c r="G170" s="169"/>
      <c r="H170" s="169"/>
      <c r="I170" s="170">
        <f t="shared" si="2"/>
        <v>0</v>
      </c>
    </row>
    <row r="171" spans="1:9" x14ac:dyDescent="0.25">
      <c r="A171" s="27" t="s">
        <v>23</v>
      </c>
      <c r="B171" s="28"/>
      <c r="C171" s="29"/>
      <c r="D171" s="30">
        <f t="shared" ref="D171:I171" si="3">SUM(D6:D170)</f>
        <v>0</v>
      </c>
      <c r="E171" s="30">
        <f t="shared" si="3"/>
        <v>106456350.69999999</v>
      </c>
      <c r="F171" s="30">
        <f t="shared" si="3"/>
        <v>0</v>
      </c>
      <c r="G171" s="30">
        <f t="shared" si="3"/>
        <v>0</v>
      </c>
      <c r="H171" s="30">
        <f t="shared" si="3"/>
        <v>0</v>
      </c>
      <c r="I171" s="30">
        <f t="shared" si="3"/>
        <v>106456350.69999999</v>
      </c>
    </row>
    <row r="172" spans="1:9" x14ac:dyDescent="0.25">
      <c r="B172" s="17"/>
      <c r="C172" s="17"/>
      <c r="D172" s="18"/>
      <c r="E172" s="16"/>
      <c r="F172" s="16"/>
      <c r="G172" s="16"/>
    </row>
    <row r="173" spans="1:9" x14ac:dyDescent="0.25">
      <c r="A173" s="15" t="s">
        <v>3</v>
      </c>
      <c r="B173" s="15"/>
      <c r="C173" s="13"/>
      <c r="D173" s="13"/>
    </row>
    <row r="174" spans="1:9" ht="15.75" customHeight="1" x14ac:dyDescent="0.25">
      <c r="A174" s="198" t="s">
        <v>4</v>
      </c>
      <c r="B174" s="198"/>
      <c r="C174" s="198"/>
      <c r="D174" s="198"/>
    </row>
    <row r="175" spans="1:9" x14ac:dyDescent="0.25">
      <c r="B175" s="13"/>
      <c r="C175" s="13"/>
      <c r="D175" s="12"/>
    </row>
    <row r="176" spans="1:9" ht="15.75" customHeight="1" x14ac:dyDescent="0.25">
      <c r="A176" s="199" t="s">
        <v>2</v>
      </c>
      <c r="B176" s="199"/>
      <c r="C176" s="199"/>
      <c r="D176" s="14"/>
    </row>
    <row r="177" spans="1:4" x14ac:dyDescent="0.25">
      <c r="A177" s="200" t="s">
        <v>5</v>
      </c>
      <c r="B177" s="200"/>
      <c r="C177" s="200"/>
      <c r="D177" s="14"/>
    </row>
    <row r="178" spans="1:4" x14ac:dyDescent="0.25">
      <c r="A178" s="200" t="s">
        <v>6</v>
      </c>
      <c r="B178" s="200"/>
      <c r="C178" s="200"/>
      <c r="D178" s="14"/>
    </row>
    <row r="179" spans="1:4" x14ac:dyDescent="0.25">
      <c r="A179" s="200" t="s">
        <v>7</v>
      </c>
      <c r="B179" s="200"/>
      <c r="C179" s="200"/>
      <c r="D179" s="14"/>
    </row>
    <row r="180" spans="1:4" x14ac:dyDescent="0.25">
      <c r="A180" s="200" t="s">
        <v>8</v>
      </c>
      <c r="B180" s="200"/>
      <c r="C180" s="200"/>
      <c r="D180" s="14"/>
    </row>
    <row r="182" spans="1:4" ht="15.75" customHeight="1" x14ac:dyDescent="0.25">
      <c r="A182" s="198" t="s">
        <v>16</v>
      </c>
      <c r="B182" s="198"/>
      <c r="C182" s="198"/>
      <c r="D182" s="198"/>
    </row>
  </sheetData>
  <mergeCells count="7">
    <mergeCell ref="A182:D182"/>
    <mergeCell ref="A174:D174"/>
    <mergeCell ref="A176:C176"/>
    <mergeCell ref="A177:C177"/>
    <mergeCell ref="A178:C178"/>
    <mergeCell ref="A179:C179"/>
    <mergeCell ref="A180:C180"/>
  </mergeCells>
  <pageMargins left="0.7" right="0.7" top="0.78740157499999996" bottom="0.78740157499999996" header="0.3" footer="0.3"/>
  <pageSetup paperSize="9" scale="81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workbookViewId="0">
      <selection activeCell="F22" sqref="F22"/>
    </sheetView>
  </sheetViews>
  <sheetFormatPr defaultRowHeight="15.75" x14ac:dyDescent="0.25"/>
  <cols>
    <col min="1" max="1" width="20.5" customWidth="1"/>
    <col min="2" max="2" width="10.5" customWidth="1"/>
    <col min="3" max="3" width="32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24</v>
      </c>
    </row>
    <row r="3" spans="1:9" ht="56.25" x14ac:dyDescent="0.3">
      <c r="B3" s="4" t="s">
        <v>9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23" t="s">
        <v>10</v>
      </c>
      <c r="B5" s="24" t="s">
        <v>0</v>
      </c>
      <c r="C5" s="25" t="s">
        <v>1</v>
      </c>
      <c r="D5" s="24" t="s">
        <v>11</v>
      </c>
      <c r="E5" s="24" t="s">
        <v>12</v>
      </c>
      <c r="F5" s="24" t="s">
        <v>13</v>
      </c>
      <c r="G5" s="24" t="s">
        <v>14</v>
      </c>
      <c r="H5" s="26" t="s">
        <v>15</v>
      </c>
      <c r="I5" s="31" t="s">
        <v>21</v>
      </c>
    </row>
    <row r="6" spans="1:9" x14ac:dyDescent="0.25">
      <c r="A6" s="10" t="s">
        <v>22</v>
      </c>
      <c r="B6" s="19"/>
      <c r="C6" s="2"/>
      <c r="D6" s="1"/>
      <c r="E6" s="10"/>
      <c r="F6" s="10"/>
      <c r="G6" s="22"/>
      <c r="H6" s="22"/>
      <c r="I6" s="32">
        <f>SUM(D6:H6)</f>
        <v>0</v>
      </c>
    </row>
    <row r="7" spans="1:9" x14ac:dyDescent="0.25">
      <c r="A7" s="173" t="s">
        <v>2371</v>
      </c>
      <c r="B7" s="173" t="s">
        <v>2372</v>
      </c>
      <c r="C7" s="164" t="s">
        <v>2373</v>
      </c>
      <c r="D7" s="153">
        <v>4400000</v>
      </c>
      <c r="E7" s="153">
        <v>0</v>
      </c>
      <c r="F7" s="47">
        <v>0</v>
      </c>
      <c r="G7" s="47">
        <v>0</v>
      </c>
      <c r="H7" s="47">
        <v>0</v>
      </c>
      <c r="I7" s="148">
        <f>SUM(D7:H7)</f>
        <v>4400000</v>
      </c>
    </row>
    <row r="8" spans="1:9" x14ac:dyDescent="0.25">
      <c r="A8" s="173" t="s">
        <v>2374</v>
      </c>
      <c r="B8" s="173" t="s">
        <v>2376</v>
      </c>
      <c r="C8" s="164" t="s">
        <v>2375</v>
      </c>
      <c r="D8" s="153">
        <v>2300000</v>
      </c>
      <c r="E8" s="153">
        <v>0</v>
      </c>
      <c r="F8" s="47">
        <v>0</v>
      </c>
      <c r="G8" s="47">
        <v>0</v>
      </c>
      <c r="H8" s="47">
        <v>0</v>
      </c>
      <c r="I8" s="148">
        <f>SUM(D8:H8)</f>
        <v>2300000</v>
      </c>
    </row>
    <row r="9" spans="1:9" x14ac:dyDescent="0.25">
      <c r="A9" s="173" t="s">
        <v>2248</v>
      </c>
      <c r="B9" s="173" t="s">
        <v>2249</v>
      </c>
      <c r="C9" s="164" t="s">
        <v>2250</v>
      </c>
      <c r="D9" s="47">
        <v>0</v>
      </c>
      <c r="E9" s="153">
        <v>4950000</v>
      </c>
      <c r="F9" s="47">
        <v>0</v>
      </c>
      <c r="G9" s="47">
        <v>0</v>
      </c>
      <c r="H9" s="47">
        <v>0</v>
      </c>
      <c r="I9" s="148">
        <f t="shared" ref="I9:I15" si="0">SUM(D9:H9)</f>
        <v>4950000</v>
      </c>
    </row>
    <row r="10" spans="1:9" ht="18" customHeight="1" x14ac:dyDescent="0.25">
      <c r="A10" s="173" t="s">
        <v>2251</v>
      </c>
      <c r="B10" s="173" t="s">
        <v>2252</v>
      </c>
      <c r="C10" s="165" t="s">
        <v>2253</v>
      </c>
      <c r="D10" s="47">
        <v>0</v>
      </c>
      <c r="E10" s="153">
        <v>4500000</v>
      </c>
      <c r="F10" s="47">
        <v>0</v>
      </c>
      <c r="G10" s="47">
        <v>0</v>
      </c>
      <c r="H10" s="47">
        <v>0</v>
      </c>
      <c r="I10" s="148">
        <f t="shared" si="0"/>
        <v>4500000</v>
      </c>
    </row>
    <row r="11" spans="1:9" x14ac:dyDescent="0.25">
      <c r="A11" s="173" t="s">
        <v>2254</v>
      </c>
      <c r="B11" s="173" t="s">
        <v>2255</v>
      </c>
      <c r="C11" s="165" t="s">
        <v>2256</v>
      </c>
      <c r="D11" s="47">
        <v>0</v>
      </c>
      <c r="E11" s="153">
        <v>4050000</v>
      </c>
      <c r="F11" s="47">
        <v>0</v>
      </c>
      <c r="G11" s="47">
        <v>0</v>
      </c>
      <c r="H11" s="47">
        <v>0</v>
      </c>
      <c r="I11" s="148">
        <f t="shared" si="0"/>
        <v>4050000</v>
      </c>
    </row>
    <row r="12" spans="1:9" ht="14.25" customHeight="1" x14ac:dyDescent="0.25">
      <c r="A12" s="173" t="s">
        <v>2257</v>
      </c>
      <c r="B12" s="173" t="s">
        <v>2258</v>
      </c>
      <c r="C12" s="165" t="s">
        <v>2259</v>
      </c>
      <c r="D12" s="47">
        <v>0</v>
      </c>
      <c r="E12" s="153">
        <v>3450000</v>
      </c>
      <c r="F12" s="47">
        <v>0</v>
      </c>
      <c r="G12" s="47">
        <v>0</v>
      </c>
      <c r="H12" s="47">
        <v>0</v>
      </c>
      <c r="I12" s="148">
        <f t="shared" si="0"/>
        <v>3450000</v>
      </c>
    </row>
    <row r="13" spans="1:9" ht="30" x14ac:dyDescent="0.25">
      <c r="A13" s="174" t="s">
        <v>2260</v>
      </c>
      <c r="B13" s="174" t="s">
        <v>2261</v>
      </c>
      <c r="C13" s="172" t="s">
        <v>2262</v>
      </c>
      <c r="D13" s="62">
        <v>0</v>
      </c>
      <c r="E13" s="168">
        <v>1800000</v>
      </c>
      <c r="F13" s="62">
        <v>0</v>
      </c>
      <c r="G13" s="47">
        <v>0</v>
      </c>
      <c r="H13" s="47">
        <v>0</v>
      </c>
      <c r="I13" s="148">
        <f t="shared" si="0"/>
        <v>1800000</v>
      </c>
    </row>
    <row r="14" spans="1:9" x14ac:dyDescent="0.25">
      <c r="A14" s="42" t="s">
        <v>2817</v>
      </c>
      <c r="B14" s="40" t="s">
        <v>2819</v>
      </c>
      <c r="C14" s="41" t="s">
        <v>2820</v>
      </c>
      <c r="D14" s="62">
        <v>0</v>
      </c>
      <c r="E14" s="148">
        <v>0</v>
      </c>
      <c r="F14" s="62">
        <v>0</v>
      </c>
      <c r="G14" s="47">
        <v>7515681.5999999996</v>
      </c>
      <c r="H14" s="47">
        <v>284318.40000000002</v>
      </c>
      <c r="I14" s="148">
        <f t="shared" si="0"/>
        <v>7800000</v>
      </c>
    </row>
    <row r="15" spans="1:9" ht="30" x14ac:dyDescent="0.25">
      <c r="A15" s="42" t="s">
        <v>2818</v>
      </c>
      <c r="B15" s="40" t="s">
        <v>343</v>
      </c>
      <c r="C15" s="41" t="s">
        <v>344</v>
      </c>
      <c r="D15" s="62">
        <v>0</v>
      </c>
      <c r="E15" s="148">
        <v>0</v>
      </c>
      <c r="F15" s="62">
        <v>0</v>
      </c>
      <c r="G15" s="47">
        <v>5951675.25</v>
      </c>
      <c r="H15" s="47">
        <v>2498324.75</v>
      </c>
      <c r="I15" s="148">
        <f t="shared" si="0"/>
        <v>8450000</v>
      </c>
    </row>
    <row r="16" spans="1:9" x14ac:dyDescent="0.25">
      <c r="A16" s="145" t="s">
        <v>23</v>
      </c>
      <c r="B16" s="28"/>
      <c r="C16" s="29"/>
      <c r="D16" s="30">
        <f t="shared" ref="D16:I16" si="1">SUM(D6:D15)</f>
        <v>6700000</v>
      </c>
      <c r="E16" s="30">
        <f t="shared" si="1"/>
        <v>18750000</v>
      </c>
      <c r="F16" s="30">
        <f t="shared" si="1"/>
        <v>0</v>
      </c>
      <c r="G16" s="30">
        <f t="shared" si="1"/>
        <v>13467356.85</v>
      </c>
      <c r="H16" s="30">
        <f t="shared" si="1"/>
        <v>2782643.15</v>
      </c>
      <c r="I16" s="30">
        <f t="shared" si="1"/>
        <v>41700000</v>
      </c>
    </row>
    <row r="17" spans="1:7" x14ac:dyDescent="0.25">
      <c r="B17" s="17"/>
      <c r="C17" s="17"/>
      <c r="D17" s="18"/>
      <c r="E17" s="16"/>
      <c r="F17" s="16"/>
      <c r="G17" s="16"/>
    </row>
    <row r="18" spans="1:7" x14ac:dyDescent="0.25">
      <c r="A18" s="15" t="s">
        <v>3</v>
      </c>
      <c r="B18" s="15"/>
      <c r="C18" s="13"/>
      <c r="D18" s="13"/>
    </row>
    <row r="19" spans="1:7" ht="15.75" customHeight="1" x14ac:dyDescent="0.25">
      <c r="A19" s="198" t="s">
        <v>4</v>
      </c>
      <c r="B19" s="198"/>
      <c r="C19" s="198"/>
      <c r="D19" s="198"/>
    </row>
    <row r="20" spans="1:7" x14ac:dyDescent="0.25">
      <c r="B20" s="13"/>
      <c r="C20" s="13"/>
      <c r="D20" s="12"/>
    </row>
    <row r="21" spans="1:7" ht="15.75" customHeight="1" x14ac:dyDescent="0.25">
      <c r="A21" s="199" t="s">
        <v>2</v>
      </c>
      <c r="B21" s="199"/>
      <c r="C21" s="199"/>
      <c r="D21" s="14"/>
    </row>
    <row r="22" spans="1:7" x14ac:dyDescent="0.25">
      <c r="A22" s="200" t="s">
        <v>5</v>
      </c>
      <c r="B22" s="200"/>
      <c r="C22" s="200"/>
      <c r="D22" s="14"/>
    </row>
    <row r="23" spans="1:7" x14ac:dyDescent="0.25">
      <c r="A23" s="200" t="s">
        <v>6</v>
      </c>
      <c r="B23" s="200"/>
      <c r="C23" s="200"/>
      <c r="D23" s="14"/>
    </row>
    <row r="24" spans="1:7" x14ac:dyDescent="0.25">
      <c r="A24" s="200" t="s">
        <v>7</v>
      </c>
      <c r="B24" s="200"/>
      <c r="C24" s="200"/>
      <c r="D24" s="14"/>
    </row>
    <row r="25" spans="1:7" x14ac:dyDescent="0.25">
      <c r="A25" s="200" t="s">
        <v>8</v>
      </c>
      <c r="B25" s="200"/>
      <c r="C25" s="200"/>
      <c r="D25" s="14"/>
    </row>
    <row r="27" spans="1:7" ht="15.75" customHeight="1" x14ac:dyDescent="0.25">
      <c r="A27" s="198" t="s">
        <v>16</v>
      </c>
      <c r="B27" s="198"/>
      <c r="C27" s="198"/>
      <c r="D27" s="198"/>
    </row>
  </sheetData>
  <mergeCells count="7">
    <mergeCell ref="A27:D27"/>
    <mergeCell ref="A19:D19"/>
    <mergeCell ref="A21:C21"/>
    <mergeCell ref="A22:C22"/>
    <mergeCell ref="A23:C23"/>
    <mergeCell ref="A24:C24"/>
    <mergeCell ref="A25:C25"/>
  </mergeCells>
  <pageMargins left="0.7" right="0.7" top="0.78740157499999996" bottom="0.78740157499999996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1</vt:i4>
      </vt:variant>
    </vt:vector>
  </HeadingPairs>
  <TitlesOfParts>
    <vt:vector size="15" baseType="lpstr">
      <vt:lpstr>DP souhrn</vt:lpstr>
      <vt:lpstr>DP 1_Zásady</vt:lpstr>
      <vt:lpstr>DP 2_MTZ</vt:lpstr>
      <vt:lpstr>DP 3_IROP</vt:lpstr>
      <vt:lpstr>DP 4_117D04</vt:lpstr>
      <vt:lpstr>DP 5_117D06</vt:lpstr>
      <vt:lpstr>DP 6_117D11</vt:lpstr>
      <vt:lpstr>DP 7_117D312</vt:lpstr>
      <vt:lpstr>DP 8_117D514</vt:lpstr>
      <vt:lpstr>DP 9_117D515</vt:lpstr>
      <vt:lpstr>DP 10_117D613</vt:lpstr>
      <vt:lpstr>DP 11_117D72</vt:lpstr>
      <vt:lpstr>DP 12_Cíl3</vt:lpstr>
      <vt:lpstr>DP 13_Cíl2</vt:lpstr>
      <vt:lpstr>'DP souhrn'!Oblast_tisku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Kouřil Pavel Ing.</dc:creator>
  <cp:lastModifiedBy>Sklenar Vaclav</cp:lastModifiedBy>
  <cp:lastPrinted>2018-10-02T13:23:32Z</cp:lastPrinted>
  <dcterms:created xsi:type="dcterms:W3CDTF">2018-03-07T14:51:26Z</dcterms:created>
  <dcterms:modified xsi:type="dcterms:W3CDTF">2018-10-02T13:23:49Z</dcterms:modified>
</cp:coreProperties>
</file>