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65" windowWidth="24720" windowHeight="11220" tabRatio="1000" activeTab="1"/>
  </bookViews>
  <sheets>
    <sheet name="DP souhrn" sheetId="1" r:id="rId1"/>
    <sheet name="115D110" sheetId="2" r:id="rId2"/>
    <sheet name="115D120" sheetId="3" r:id="rId3"/>
    <sheet name="115D130" sheetId="4" r:id="rId4"/>
    <sheet name="115D160" sheetId="6" r:id="rId5"/>
    <sheet name="115D210" sheetId="7" r:id="rId6"/>
    <sheet name="115D220" sheetId="8" r:id="rId7"/>
    <sheet name="115D230" sheetId="9" r:id="rId8"/>
    <sheet name="115D240" sheetId="10" r:id="rId9"/>
    <sheet name="115D270" sheetId="11" r:id="rId10"/>
    <sheet name="115D280" sheetId="12" r:id="rId11"/>
    <sheet name="115D290" sheetId="13" r:id="rId12"/>
    <sheet name="115D310" sheetId="14" r:id="rId13"/>
    <sheet name="LIFE" sheetId="17" r:id="rId14"/>
    <sheet name="PŠČSP" sheetId="18" r:id="rId15"/>
    <sheet name="EHP" sheetId="19" r:id="rId16"/>
    <sheet name="Interreg ČR - Rakousko" sheetId="20" r:id="rId17"/>
    <sheet name="ZOO" sheetId="21" r:id="rId18"/>
    <sheet name="NNO" sheetId="22" r:id="rId19"/>
    <sheet name="PPK" sheetId="23" r:id="rId20"/>
    <sheet name="Revolvingový fond" sheetId="16" r:id="rId21"/>
    <sheet name="Názvy programů" sheetId="24" r:id="rId22"/>
  </sheets>
  <definedNames>
    <definedName name="_xlnm.Print_Area" localSheetId="0">'DP souhrn'!$A$1:$H$29</definedName>
  </definedNames>
  <calcPr calcId="162913"/>
</workbook>
</file>

<file path=xl/calcChain.xml><?xml version="1.0" encoding="utf-8"?>
<calcChain xmlns="http://schemas.openxmlformats.org/spreadsheetml/2006/main">
  <c r="H129" i="23" l="1"/>
  <c r="G129" i="23"/>
  <c r="F129" i="23"/>
  <c r="E129" i="23"/>
  <c r="D129" i="23"/>
  <c r="I128" i="23"/>
  <c r="I127" i="23"/>
  <c r="I126" i="23"/>
  <c r="I125" i="23"/>
  <c r="I124" i="23"/>
  <c r="I123" i="23"/>
  <c r="I122" i="23"/>
  <c r="I121" i="23"/>
  <c r="I120" i="23"/>
  <c r="I119" i="23"/>
  <c r="I118" i="23"/>
  <c r="I117" i="23"/>
  <c r="I116" i="23"/>
  <c r="I115" i="23"/>
  <c r="I114" i="23"/>
  <c r="I113" i="23"/>
  <c r="I112" i="23"/>
  <c r="I111" i="23"/>
  <c r="I110" i="23"/>
  <c r="I109" i="23"/>
  <c r="I108" i="23"/>
  <c r="I107" i="23"/>
  <c r="I106" i="23"/>
  <c r="I105" i="23"/>
  <c r="I104" i="23"/>
  <c r="I103" i="23"/>
  <c r="I102" i="23"/>
  <c r="I101" i="23"/>
  <c r="I100" i="23"/>
  <c r="I99" i="23"/>
  <c r="I98" i="23"/>
  <c r="I97" i="23"/>
  <c r="I96" i="23"/>
  <c r="I95" i="23"/>
  <c r="I94" i="23"/>
  <c r="I93" i="23"/>
  <c r="I92" i="23"/>
  <c r="I91" i="23"/>
  <c r="I90" i="23"/>
  <c r="I89" i="23"/>
  <c r="I88" i="23"/>
  <c r="I87" i="23"/>
  <c r="I86" i="23"/>
  <c r="I85" i="23"/>
  <c r="I84" i="23"/>
  <c r="I83" i="23"/>
  <c r="I82" i="23"/>
  <c r="I81" i="23"/>
  <c r="I80" i="23"/>
  <c r="I79" i="23"/>
  <c r="I78" i="23"/>
  <c r="I77" i="23"/>
  <c r="I76" i="23"/>
  <c r="I75" i="23"/>
  <c r="I74" i="23"/>
  <c r="I73" i="23"/>
  <c r="I72" i="23"/>
  <c r="I71" i="23"/>
  <c r="I70" i="23"/>
  <c r="I69" i="23"/>
  <c r="I68" i="23"/>
  <c r="I67" i="23"/>
  <c r="I66" i="23"/>
  <c r="I65" i="23"/>
  <c r="I64" i="23"/>
  <c r="I63" i="23"/>
  <c r="I62" i="23"/>
  <c r="I61" i="23"/>
  <c r="I60" i="23"/>
  <c r="I59" i="23"/>
  <c r="I58" i="23"/>
  <c r="I57" i="23"/>
  <c r="I56" i="23"/>
  <c r="I55" i="23"/>
  <c r="I54" i="23"/>
  <c r="I53" i="23"/>
  <c r="I52" i="23"/>
  <c r="I51" i="23"/>
  <c r="I50" i="23"/>
  <c r="I49" i="23"/>
  <c r="I48" i="23"/>
  <c r="I47" i="23"/>
  <c r="I46" i="23"/>
  <c r="I45" i="23"/>
  <c r="I44" i="23"/>
  <c r="I43" i="23"/>
  <c r="I42" i="23"/>
  <c r="I41" i="23"/>
  <c r="I40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116" i="22"/>
  <c r="I115" i="22"/>
  <c r="I114" i="22"/>
  <c r="I113" i="22"/>
  <c r="I112" i="22"/>
  <c r="I111" i="22"/>
  <c r="I110" i="22"/>
  <c r="I109" i="22"/>
  <c r="I108" i="22"/>
  <c r="I107" i="22"/>
  <c r="I106" i="22"/>
  <c r="I105" i="22"/>
  <c r="I104" i="22"/>
  <c r="I103" i="22"/>
  <c r="I102" i="22"/>
  <c r="I101" i="22"/>
  <c r="I100" i="22"/>
  <c r="I99" i="22"/>
  <c r="I98" i="22"/>
  <c r="I97" i="22"/>
  <c r="I96" i="22"/>
  <c r="I95" i="22"/>
  <c r="I94" i="22"/>
  <c r="I93" i="22"/>
  <c r="I92" i="22"/>
  <c r="I91" i="22"/>
  <c r="H131" i="22"/>
  <c r="G131" i="22"/>
  <c r="F131" i="22"/>
  <c r="E131" i="22"/>
  <c r="D131" i="22"/>
  <c r="I130" i="22"/>
  <c r="I129" i="22"/>
  <c r="I128" i="22"/>
  <c r="I127" i="22"/>
  <c r="I126" i="22"/>
  <c r="I125" i="22"/>
  <c r="I124" i="22"/>
  <c r="I123" i="22"/>
  <c r="I122" i="22"/>
  <c r="I121" i="22"/>
  <c r="I120" i="22"/>
  <c r="I119" i="22"/>
  <c r="I118" i="22"/>
  <c r="I117" i="22"/>
  <c r="I90" i="22"/>
  <c r="I89" i="22"/>
  <c r="I88" i="22"/>
  <c r="I87" i="22"/>
  <c r="I86" i="22"/>
  <c r="I85" i="22"/>
  <c r="I84" i="22"/>
  <c r="I83" i="22"/>
  <c r="I82" i="22"/>
  <c r="I81" i="22"/>
  <c r="I80" i="22"/>
  <c r="I79" i="22"/>
  <c r="I78" i="22"/>
  <c r="I77" i="22"/>
  <c r="I76" i="22"/>
  <c r="I75" i="22"/>
  <c r="I74" i="22"/>
  <c r="I73" i="22"/>
  <c r="I72" i="22"/>
  <c r="I71" i="22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9" i="21"/>
  <c r="H11" i="21"/>
  <c r="G11" i="21"/>
  <c r="F11" i="21"/>
  <c r="E11" i="21"/>
  <c r="D11" i="21"/>
  <c r="I10" i="21"/>
  <c r="I8" i="21"/>
  <c r="I7" i="21"/>
  <c r="I6" i="21"/>
  <c r="H7" i="20"/>
  <c r="G7" i="20"/>
  <c r="F7" i="20"/>
  <c r="E7" i="20"/>
  <c r="D7" i="20"/>
  <c r="I6" i="20"/>
  <c r="I7" i="20" s="1"/>
  <c r="I31" i="19"/>
  <c r="I30" i="19"/>
  <c r="I29" i="19"/>
  <c r="I28" i="19"/>
  <c r="I27" i="19"/>
  <c r="I26" i="19"/>
  <c r="I25" i="19"/>
  <c r="I24" i="19"/>
  <c r="I23" i="19"/>
  <c r="H32" i="19"/>
  <c r="G32" i="19"/>
  <c r="F32" i="19"/>
  <c r="E32" i="19"/>
  <c r="D32" i="19"/>
  <c r="I22" i="19"/>
  <c r="I21" i="19"/>
  <c r="I20" i="19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H27" i="18"/>
  <c r="G27" i="18"/>
  <c r="F27" i="18"/>
  <c r="E27" i="18"/>
  <c r="D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F17" i="17"/>
  <c r="H17" i="17"/>
  <c r="G17" i="17"/>
  <c r="I16" i="17"/>
  <c r="I15" i="17"/>
  <c r="I14" i="17"/>
  <c r="I12" i="17"/>
  <c r="I11" i="17"/>
  <c r="I10" i="17"/>
  <c r="I9" i="17"/>
  <c r="I8" i="17"/>
  <c r="I7" i="17"/>
  <c r="I6" i="17"/>
  <c r="D17" i="17"/>
  <c r="E17" i="17"/>
  <c r="I13" i="17"/>
  <c r="I9" i="16"/>
  <c r="I8" i="16"/>
  <c r="H10" i="16"/>
  <c r="G10" i="16"/>
  <c r="F10" i="16"/>
  <c r="E10" i="16"/>
  <c r="D10" i="16"/>
  <c r="I7" i="16"/>
  <c r="I6" i="16"/>
  <c r="I10" i="16" s="1"/>
  <c r="H19" i="14"/>
  <c r="G19" i="14"/>
  <c r="F19" i="14"/>
  <c r="E19" i="14"/>
  <c r="D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H8" i="13"/>
  <c r="G8" i="13"/>
  <c r="F8" i="13"/>
  <c r="E8" i="13"/>
  <c r="D8" i="13"/>
  <c r="I7" i="13"/>
  <c r="I6" i="13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14" i="12"/>
  <c r="I13" i="12"/>
  <c r="I12" i="12"/>
  <c r="I11" i="12"/>
  <c r="I10" i="12"/>
  <c r="I9" i="12"/>
  <c r="H123" i="12"/>
  <c r="G123" i="12"/>
  <c r="F123" i="12"/>
  <c r="E123" i="12"/>
  <c r="D123" i="12"/>
  <c r="I122" i="12"/>
  <c r="I121" i="12"/>
  <c r="I120" i="12"/>
  <c r="I119" i="12"/>
  <c r="I118" i="12"/>
  <c r="I117" i="12"/>
  <c r="I116" i="12"/>
  <c r="I115" i="12"/>
  <c r="I114" i="12"/>
  <c r="I113" i="12"/>
  <c r="I112" i="12"/>
  <c r="I111" i="12"/>
  <c r="I110" i="12"/>
  <c r="I109" i="12"/>
  <c r="I108" i="12"/>
  <c r="I107" i="12"/>
  <c r="I106" i="12"/>
  <c r="I105" i="12"/>
  <c r="I104" i="12"/>
  <c r="I103" i="12"/>
  <c r="I102" i="12"/>
  <c r="I101" i="12"/>
  <c r="I100" i="12"/>
  <c r="I99" i="12"/>
  <c r="I98" i="12"/>
  <c r="I97" i="12"/>
  <c r="I96" i="12"/>
  <c r="I95" i="12"/>
  <c r="I94" i="12"/>
  <c r="I93" i="12"/>
  <c r="I92" i="12"/>
  <c r="I91" i="12"/>
  <c r="I90" i="12"/>
  <c r="I89" i="12"/>
  <c r="I88" i="12"/>
  <c r="I87" i="12"/>
  <c r="I86" i="12"/>
  <c r="I85" i="12"/>
  <c r="I84" i="12"/>
  <c r="I83" i="12"/>
  <c r="I82" i="12"/>
  <c r="I81" i="12"/>
  <c r="I80" i="12"/>
  <c r="I79" i="12"/>
  <c r="I78" i="12"/>
  <c r="I77" i="12"/>
  <c r="I76" i="12"/>
  <c r="I75" i="12"/>
  <c r="I74" i="12"/>
  <c r="I73" i="12"/>
  <c r="I72" i="12"/>
  <c r="I71" i="12"/>
  <c r="I70" i="12"/>
  <c r="I69" i="12"/>
  <c r="I68" i="12"/>
  <c r="I67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8" i="12"/>
  <c r="I7" i="12"/>
  <c r="I6" i="12"/>
  <c r="H7" i="11"/>
  <c r="G7" i="11"/>
  <c r="F7" i="11"/>
  <c r="E7" i="11"/>
  <c r="D7" i="11"/>
  <c r="I6" i="11"/>
  <c r="H33" i="10"/>
  <c r="G33" i="10"/>
  <c r="F33" i="10"/>
  <c r="E33" i="10"/>
  <c r="D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H8" i="9"/>
  <c r="G8" i="9"/>
  <c r="F8" i="9"/>
  <c r="E8" i="9"/>
  <c r="D8" i="9"/>
  <c r="I7" i="9"/>
  <c r="I6" i="9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H108" i="8"/>
  <c r="G108" i="8"/>
  <c r="F108" i="8"/>
  <c r="E108" i="8"/>
  <c r="D108" i="8"/>
  <c r="I10" i="8"/>
  <c r="I9" i="8"/>
  <c r="I8" i="8"/>
  <c r="I7" i="8"/>
  <c r="I6" i="8"/>
  <c r="H29" i="7"/>
  <c r="G29" i="7"/>
  <c r="F29" i="7"/>
  <c r="E29" i="7"/>
  <c r="D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H63" i="6"/>
  <c r="G63" i="6"/>
  <c r="F63" i="6"/>
  <c r="E63" i="6"/>
  <c r="D63" i="6"/>
  <c r="I6" i="6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71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29" i="7" l="1"/>
  <c r="I11" i="21"/>
  <c r="I129" i="23"/>
  <c r="I131" i="22"/>
  <c r="I32" i="19"/>
  <c r="I27" i="18"/>
  <c r="I17" i="17"/>
  <c r="I19" i="14"/>
  <c r="I8" i="13"/>
  <c r="I123" i="12"/>
  <c r="I7" i="11"/>
  <c r="I33" i="10"/>
  <c r="I8" i="9"/>
  <c r="I108" i="8"/>
  <c r="I63" i="6"/>
  <c r="D20" i="1" l="1"/>
  <c r="F26" i="1"/>
  <c r="G25" i="1"/>
  <c r="E26" i="1"/>
  <c r="C26" i="1"/>
  <c r="B26" i="1"/>
  <c r="D26" i="1"/>
  <c r="G24" i="1" l="1"/>
  <c r="G23" i="1"/>
  <c r="G22" i="1"/>
  <c r="G21" i="1"/>
  <c r="G20" i="1"/>
  <c r="G19" i="1"/>
  <c r="G18" i="1"/>
  <c r="G17" i="1" l="1"/>
  <c r="G16" i="1"/>
  <c r="G15" i="1"/>
  <c r="G14" i="1"/>
  <c r="G13" i="1"/>
  <c r="G12" i="1"/>
  <c r="G11" i="1"/>
  <c r="G10" i="1"/>
  <c r="H44" i="4" l="1"/>
  <c r="G44" i="4"/>
  <c r="F44" i="4"/>
  <c r="E44" i="4"/>
  <c r="D44" i="4"/>
  <c r="I6" i="4"/>
  <c r="I44" i="4" s="1"/>
  <c r="H115" i="3"/>
  <c r="G115" i="3"/>
  <c r="F115" i="3"/>
  <c r="E115" i="3"/>
  <c r="D115" i="3"/>
  <c r="I7" i="3"/>
  <c r="I6" i="3"/>
  <c r="I7" i="2"/>
  <c r="I8" i="2"/>
  <c r="I9" i="2"/>
  <c r="I10" i="2"/>
  <c r="I11" i="2"/>
  <c r="I12" i="2"/>
  <c r="I6" i="2"/>
  <c r="E13" i="2"/>
  <c r="F13" i="2"/>
  <c r="G13" i="2"/>
  <c r="H13" i="2"/>
  <c r="D13" i="2"/>
  <c r="G8" i="1"/>
  <c r="G9" i="1"/>
  <c r="G6" i="1"/>
  <c r="I115" i="3" l="1"/>
  <c r="I13" i="2"/>
  <c r="G7" i="1" l="1"/>
  <c r="G26" i="1" s="1"/>
</calcChain>
</file>

<file path=xl/sharedStrings.xml><?xml version="1.0" encoding="utf-8"?>
<sst xmlns="http://schemas.openxmlformats.org/spreadsheetml/2006/main" count="2295" uniqueCount="1016">
  <si>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</si>
  <si>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</si>
  <si>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</si>
  <si>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</si>
  <si>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</si>
  <si>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</si>
  <si>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</si>
  <si>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</si>
  <si>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</si>
  <si>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Kapitola: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</si>
  <si>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</si>
  <si>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</si>
  <si>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</si>
  <si>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</si>
  <si>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</si>
  <si>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</si>
  <si>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</si>
  <si>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</si>
  <si>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2. celkem</t>
  </si>
  <si>
    <t>Dotační programy 1. - x. celkem</t>
  </si>
  <si>
    <t>Dotační program 3. celkem</t>
  </si>
  <si>
    <t>součet              2013-2017</t>
  </si>
  <si>
    <t>115D110</t>
  </si>
  <si>
    <t>115D120</t>
  </si>
  <si>
    <t>115D130</t>
  </si>
  <si>
    <t>115D160</t>
  </si>
  <si>
    <t>LIFE</t>
  </si>
  <si>
    <t>EHP Norsko</t>
  </si>
  <si>
    <t>Interreg ČR - Rakousko</t>
  </si>
  <si>
    <t>ZOO</t>
  </si>
  <si>
    <t>Dotace NNO</t>
  </si>
  <si>
    <t>Revolvingový fond</t>
  </si>
  <si>
    <t>Jihočeský vodárenský svaz</t>
  </si>
  <si>
    <t>Dotační program 115D110 celkem</t>
  </si>
  <si>
    <t>ČSOP - RS Iris</t>
  </si>
  <si>
    <t>Česká provincie Congregatio Jesu</t>
  </si>
  <si>
    <t>Královská kanonie premonstrátů na Strahově</t>
  </si>
  <si>
    <t>00426547</t>
  </si>
  <si>
    <t>Český červený kříž</t>
  </si>
  <si>
    <t>00434132</t>
  </si>
  <si>
    <t>00531120</t>
  </si>
  <si>
    <t>00839345</t>
  </si>
  <si>
    <t>01172778</t>
  </si>
  <si>
    <t>02715431</t>
  </si>
  <si>
    <t>02716011</t>
  </si>
  <si>
    <t>00434116</t>
  </si>
  <si>
    <t>Český rybářský svaz - Jihočeský územní svaz České Budějovice</t>
  </si>
  <si>
    <t>Český rybářský svaz, Severočeský územní svaz</t>
  </si>
  <si>
    <t>Federace židovských obcí v České republice</t>
  </si>
  <si>
    <t>Arcibiskupství pražské</t>
  </si>
  <si>
    <t>Tělocvičná jednota Sokol Uherské Hradiště</t>
  </si>
  <si>
    <t>Diakonie ČCE - středisko v Myslibořicích</t>
  </si>
  <si>
    <t>Moravský rybářský svaz, o.s. místní organizace Rajhrad</t>
  </si>
  <si>
    <t>Spolek pro obnovu chřibského mlýna, o.s.</t>
  </si>
  <si>
    <t>Geopark Ralsko o.p.s.</t>
  </si>
  <si>
    <t>Zámecký park Koryčany o.p.s</t>
  </si>
  <si>
    <t>Zámek Brtnice, o.p.s.</t>
  </si>
  <si>
    <t>Beleco, z.s.</t>
  </si>
  <si>
    <t>DAPHNE - Institut aplikované ekologie, z.s.</t>
  </si>
  <si>
    <t>Spolek pro přírodu Plamének</t>
  </si>
  <si>
    <t>Diakonie ČCE - středisko BETLÉM</t>
  </si>
  <si>
    <t>ZO ČSOP Vlašim</t>
  </si>
  <si>
    <t>Český rybářský svaz, z. s., místní organizace Hořovice</t>
  </si>
  <si>
    <t>Viadua - sdružení pro ochranu a obnovu přírody a krajiny</t>
  </si>
  <si>
    <t>Shambala o.s.</t>
  </si>
  <si>
    <t>Občanské sdružení Girova</t>
  </si>
  <si>
    <t>Muzeum vinařství a venkova, o.s.</t>
  </si>
  <si>
    <t>Občanské sdružení Lužánek</t>
  </si>
  <si>
    <t>Stanovice pro život o.s.</t>
  </si>
  <si>
    <t>Sdružení rybářů a vlastníků pozemků Štěrkoviště Veselí nad Moravou, o. s.</t>
  </si>
  <si>
    <t>ZASEDOMA</t>
  </si>
  <si>
    <t>občanské sdružení Tranquillite</t>
  </si>
  <si>
    <t>Občanské sdružení "Pro záchranu motýlího ráje"</t>
  </si>
  <si>
    <t>Němčičský rodák o.s.</t>
  </si>
  <si>
    <t>VIA TEMPORA NOVA, z.s.</t>
  </si>
  <si>
    <t>DOBROMILA o.s.</t>
  </si>
  <si>
    <t>RABAKA o.s.</t>
  </si>
  <si>
    <t>Osová o.s.</t>
  </si>
  <si>
    <t>HARTA o.s.</t>
  </si>
  <si>
    <t>MORAVIA VIRIDIS o.s.</t>
  </si>
  <si>
    <t>EKO Trend o.s.</t>
  </si>
  <si>
    <t>Občanské sdružení Čermná ve Slezsku</t>
  </si>
  <si>
    <t>Koalice pro řeky</t>
  </si>
  <si>
    <t>Enjoy Kurdějov o.s.</t>
  </si>
  <si>
    <t>Český svaz ochránců přírody Plzeňsko</t>
  </si>
  <si>
    <t>Suchopýr o.p.s.</t>
  </si>
  <si>
    <t>Ekocentrum Oldřichov v Hájích o.p.s.</t>
  </si>
  <si>
    <t>Společnost pro Jizerské hory, o.p.s.</t>
  </si>
  <si>
    <t>Energeia, o.p.s.</t>
  </si>
  <si>
    <t>TYTO</t>
  </si>
  <si>
    <t>Zkrášlovací spolek pro Prahu - západ</t>
  </si>
  <si>
    <t>Manner, občanské sdružení</t>
  </si>
  <si>
    <t>Jánské kameny - Johannisstein</t>
  </si>
  <si>
    <t>ŠAROVEC, z.s.</t>
  </si>
  <si>
    <t>DIVOUS</t>
  </si>
  <si>
    <t>DAPHNE ČR - Institut aplikované ekologie</t>
  </si>
  <si>
    <t>Hamerský potok o. s.</t>
  </si>
  <si>
    <t>Agentura pro rozvoj Broumovska</t>
  </si>
  <si>
    <t>Centaurea - Sdružení pro monitoring a management krajiny</t>
  </si>
  <si>
    <t>Přátelé zámeckého parku Lázně Kynžvart</t>
  </si>
  <si>
    <t>NNO - QUERCUS - DUB</t>
  </si>
  <si>
    <t>Energie z obnovitelných zdrojů o.s.</t>
  </si>
  <si>
    <t>Provital o.s.</t>
  </si>
  <si>
    <t>ALKA Wildlife, o.p.s.</t>
  </si>
  <si>
    <t>REVITA CZ o.p.s.</t>
  </si>
  <si>
    <t>Obnova zámeckých zahrad a zámku Choustník o.p.s.</t>
  </si>
  <si>
    <t>Česká krajina, o.p.s.</t>
  </si>
  <si>
    <t>Občanské sdružení Společně pro region</t>
  </si>
  <si>
    <t>Muzeum Olomoucké pevnosti, o.s.</t>
  </si>
  <si>
    <t>o.s. DOBŠANÉ</t>
  </si>
  <si>
    <t>Lázeňská rozvojová o.p.s.</t>
  </si>
  <si>
    <t>Lázeňská kolonáda Luhačovice, o.p.s.</t>
  </si>
  <si>
    <t>Šumárník, o.p.s.</t>
  </si>
  <si>
    <t>Park Rochus, o.p.s.</t>
  </si>
  <si>
    <t>Nadační fond Za Tři Studně krásnější</t>
  </si>
  <si>
    <t>SAGITTARIA - Sdružení pro ochranu přírody střední Moravy</t>
  </si>
  <si>
    <t>Kolpingovo dílo České republiky o.s.</t>
  </si>
  <si>
    <t>Hnutí DUHA Olomouc</t>
  </si>
  <si>
    <t>Čmelák - Společnost přátel přírody</t>
  </si>
  <si>
    <t>Český rybářský svaz,místní organizace Jesenice u Rakovníka</t>
  </si>
  <si>
    <t>MS Borovec Vícemilice-Kloboučky</t>
  </si>
  <si>
    <t>Český svaz ochránců přírody ZO Nový Jičín</t>
  </si>
  <si>
    <t>TĚLOCVIČNÁ JEDNOTA SOKOL OLŠANY U PROSTĚJOVA</t>
  </si>
  <si>
    <t>Římskokatolická farnost Litovel</t>
  </si>
  <si>
    <t>Římskokatolická farnost Moravský Beroun</t>
  </si>
  <si>
    <t>Židovská obec Brno</t>
  </si>
  <si>
    <t>Nadace Živoucí světlo Maháprabhudíp satsang</t>
  </si>
  <si>
    <t>Česká společnost ornitologická</t>
  </si>
  <si>
    <t>Sdružení spoluvlastníků singulárního lesa Dubník</t>
  </si>
  <si>
    <t>Společnost pro ochranu motýlů</t>
  </si>
  <si>
    <t>Unie pro řeku Moravu</t>
  </si>
  <si>
    <t>Český rybářský svaz - místní organizace Protivín</t>
  </si>
  <si>
    <t>Ekocentrum PALETA</t>
  </si>
  <si>
    <t>Český svaz ochránců přírody Manětínsko</t>
  </si>
  <si>
    <t>POMOC Týn nad Vltavou, z.s.</t>
  </si>
  <si>
    <t>Jizersko-ještědský horský spolek</t>
  </si>
  <si>
    <t>Kynologický klub Brno - Židenice</t>
  </si>
  <si>
    <t>Biskupství ostravsko-opavské</t>
  </si>
  <si>
    <t>Sbor Církve bratrské v Litomyšli</t>
  </si>
  <si>
    <t>ČSOP Studénka ZO 70/03</t>
  </si>
  <si>
    <t>Czech River Restoration Centre,občanské sdružení Národní informační a poradenské středisko pro revitalizace ČR na podporu a usnadnění nejlepší praxe péče o řeky,obnovu vodních koryt a niv v ČR v souladu se směrnicemi EU o vodách a ochraně proti povodním</t>
  </si>
  <si>
    <t>Český rybářský svaz, místní organizace Předměřice nad Jizerou</t>
  </si>
  <si>
    <t>Český svaz ochránců přírody - Záchranná stanice a ekocentrum ""Pasíčka""</t>
  </si>
  <si>
    <t>ALTERNATIVA PRO VENKOV</t>
  </si>
  <si>
    <t>ČSOP SALAMANDR</t>
  </si>
  <si>
    <t>ZO ČSOP Polabí</t>
  </si>
  <si>
    <t>Tělocvičná jednota Sokol Jevíčko</t>
  </si>
  <si>
    <t>ZO ČSOP Alter meles</t>
  </si>
  <si>
    <t>ZO ČSOP Buchlovice</t>
  </si>
  <si>
    <t>SPOLEČNOST VINCENZE PRIESSNITZE, z.s.</t>
  </si>
  <si>
    <t>Pobočka České společnosti ornitologické na Vysočině</t>
  </si>
  <si>
    <t>Biskupství brněnské</t>
  </si>
  <si>
    <t>01173227</t>
  </si>
  <si>
    <t>Otevřený rodič o.s.</t>
  </si>
  <si>
    <t>01412035</t>
  </si>
  <si>
    <t>Ekolandia, o.p.s.</t>
  </si>
  <si>
    <t>Rozvišť o.s.</t>
  </si>
  <si>
    <t>02133059</t>
  </si>
  <si>
    <t>ZOOPARK STĚŽERY, o.p.s.</t>
  </si>
  <si>
    <t>Dětský lesní klub skřítka Pohádky, o.s.""</t>
  </si>
  <si>
    <t>02310040</t>
  </si>
  <si>
    <t>Ekocentrum Restart</t>
  </si>
  <si>
    <t>02467283</t>
  </si>
  <si>
    <t>LMŠ Permoník</t>
  </si>
  <si>
    <t>Zeměkvítkov, z. s.</t>
  </si>
  <si>
    <t>Senohraby (nejen) sobě, z. s.</t>
  </si>
  <si>
    <t>Česílko z. s.</t>
  </si>
  <si>
    <t>LMŠ Dobroděj, z.s.</t>
  </si>
  <si>
    <t>Doma v lese</t>
  </si>
  <si>
    <t>Klub Stromeček</t>
  </si>
  <si>
    <t>Země Ze-mě, o.s.</t>
  </si>
  <si>
    <t>Devětsil - prožitek a výchova v přírodě</t>
  </si>
  <si>
    <t>U kouzelného stromu</t>
  </si>
  <si>
    <t>Dubínek</t>
  </si>
  <si>
    <t>Centrum Potůček, o.s.</t>
  </si>
  <si>
    <t>Slavonická renesanční, obecně prospěšná společnost</t>
  </si>
  <si>
    <t>LBDK, o.s.</t>
  </si>
  <si>
    <t>JEDEN STROM  Z.Ú.</t>
  </si>
  <si>
    <t>Prostor plus o.p.s.</t>
  </si>
  <si>
    <t>Za sebevědomé Tišnovsko, z.s.</t>
  </si>
  <si>
    <t>Občanské sdružení Vespolek</t>
  </si>
  <si>
    <t>Stanice Pavlov, o.p.s.</t>
  </si>
  <si>
    <t>Montessori mateřská škola Klíček, o.p.s.</t>
  </si>
  <si>
    <t>Nadace Partnerství (v mezinárodním styku ""Czech Environmental Partnership Foundation - CEPF)</t>
  </si>
  <si>
    <t>Středisko ekologické výchovy a etiky Rýchory - SEVER, Brontosaurus Krkonoše</t>
  </si>
  <si>
    <t>Junák - český skaut, okres Brno-město, z. s.</t>
  </si>
  <si>
    <t>JURTA, o.p.s.</t>
  </si>
  <si>
    <t>občanské sdružení KoŠ</t>
  </si>
  <si>
    <t>Společnost Renata o.s.</t>
  </si>
  <si>
    <t>Šemík - Sdružení při Dětské jezdecké škole</t>
  </si>
  <si>
    <t>ESTER z. s.</t>
  </si>
  <si>
    <t>ZERA - Zemědělská a ekologická regionální agentura, z.s.</t>
  </si>
  <si>
    <t>MAS - Střední Polabí, z.s.</t>
  </si>
  <si>
    <t>Spolek Brozany, z.s.</t>
  </si>
  <si>
    <t>01444131</t>
  </si>
  <si>
    <t>Bělozářka o.s.</t>
  </si>
  <si>
    <t>AGRI NOSTRA, z. s.</t>
  </si>
  <si>
    <t>Juniperia, z.s.</t>
  </si>
  <si>
    <t>DAPHNE - Institut aplikované ekologie</t>
  </si>
  <si>
    <t>Stipa, z,s.</t>
  </si>
  <si>
    <t>Český svaz ochránců přírody Morava</t>
  </si>
  <si>
    <t>Český svaz ochránců přírody Podještědí</t>
  </si>
  <si>
    <t>Jestřábník, spolek pro ochranu přírody a krajiny</t>
  </si>
  <si>
    <t>Český rybářský svaz, místní organizace Havlíčkův Brod</t>
  </si>
  <si>
    <t>15060535</t>
  </si>
  <si>
    <t>Římskokatolická farnost - děkanství Chotěboř</t>
  </si>
  <si>
    <t>ZO Českého svazu ochránců přírody Kněžice</t>
  </si>
  <si>
    <t>Spolek Tora</t>
  </si>
  <si>
    <t>Občanské sdružení Lužánek, z.s.</t>
  </si>
  <si>
    <t>„Zelený dům Chrudim”</t>
  </si>
  <si>
    <t>ZASEDOMA, z.s.</t>
  </si>
  <si>
    <t>Mokřady - ochrana a management z.s.</t>
  </si>
  <si>
    <t>Občanské sdružení SENIOR - ACTIVITY</t>
  </si>
  <si>
    <t>Walden o.s.</t>
  </si>
  <si>
    <t>Dobrá 3000, o.s.</t>
  </si>
  <si>
    <t>Orelský bubínek</t>
  </si>
  <si>
    <t>22855939</t>
  </si>
  <si>
    <t>Občanské sdružení "Anthericum"</t>
  </si>
  <si>
    <t>Pozemkový spolek Koniklec</t>
  </si>
  <si>
    <t>Storgé, z.s.</t>
  </si>
  <si>
    <t>Společnost pro Jizerské hory</t>
  </si>
  <si>
    <t>Sdružení Krajina</t>
  </si>
  <si>
    <t>Východočeský klub přátel vojenské techniky, z.s.</t>
  </si>
  <si>
    <t>Silezika, z.s.</t>
  </si>
  <si>
    <t>DIVOUS, z.s.</t>
  </si>
  <si>
    <t>Sdružení pro venkov, z.s.</t>
  </si>
  <si>
    <t>BUFO ÚSTÍ z. s.</t>
  </si>
  <si>
    <t>Stanice Pavlov o.p.s.</t>
  </si>
  <si>
    <t>Myslivecké sdružení Sněžné, z.s.</t>
  </si>
  <si>
    <t>45332690</t>
  </si>
  <si>
    <t>Dobrovolný ekologický spolek - ochrana ptactva</t>
  </si>
  <si>
    <t xml:space="preserve">Honební společnost Bavorovice </t>
  </si>
  <si>
    <t>Římskokatolická farnost Velká Bystřice</t>
  </si>
  <si>
    <t>48769991</t>
  </si>
  <si>
    <t>Myslivecké sdružení Slatinice</t>
  </si>
  <si>
    <t>Myslivecký spolek Baška</t>
  </si>
  <si>
    <t>Sbor dobrovolných hasičů Cerhenice</t>
  </si>
  <si>
    <t>MS KOMONEC POZLOVICE z.s.</t>
  </si>
  <si>
    <t>ČSOP Manětínsko</t>
  </si>
  <si>
    <t>17/01 ZO ČSOP Mravenec</t>
  </si>
  <si>
    <t>66144558</t>
  </si>
  <si>
    <t>ZO ČSOP Levrekův ostrov</t>
  </si>
  <si>
    <t>ZO ČSOP JARO Jaroměř</t>
  </si>
  <si>
    <t>sdružení Čtyřlístek</t>
  </si>
  <si>
    <t>Myslivecké družení Hubert Šardice o.s.</t>
  </si>
  <si>
    <t>ZO ČSOP Koráb</t>
  </si>
  <si>
    <t>ZO ČSOP Ochránce</t>
  </si>
  <si>
    <t>ZO ČSOP 67/09 SEKOS - Jeseníky</t>
  </si>
  <si>
    <t>115D160 celkem</t>
  </si>
  <si>
    <t>115D210 celkem</t>
  </si>
  <si>
    <t xml:space="preserve">115D210 </t>
  </si>
  <si>
    <t>00507440</t>
  </si>
  <si>
    <t>Tělocvičná jednota Sokol Mšeno u Mělníka</t>
  </si>
  <si>
    <t>00527459</t>
  </si>
  <si>
    <t>Tělovýchovná jednota Sokol Jablonec nad Jizerou</t>
  </si>
  <si>
    <t>Zálesák - 326. středisko</t>
  </si>
  <si>
    <t>TJ Sokol Protivanov</t>
  </si>
  <si>
    <t>Storgé, o.s.</t>
  </si>
  <si>
    <t>Služby Hnojník, o.p.s.</t>
  </si>
  <si>
    <t>Tělocvičná jednota Sokol Svratouch</t>
  </si>
  <si>
    <t>TJ Višňové z.s.</t>
  </si>
  <si>
    <t>Římskokatolická farnost Jeseník nad Odrou</t>
  </si>
  <si>
    <t>SK Rapid Muglinov</t>
  </si>
  <si>
    <t>Diakonie Českobratrské církve evangelické</t>
  </si>
  <si>
    <t>Tělovýchovná jednota Rozvoj Křesetice</t>
  </si>
  <si>
    <t>Aeroklub Hodkovice nad Mohelkou, z.s.</t>
  </si>
  <si>
    <t>Tělovýchovná jednota Sokol Prostřední Bečva</t>
  </si>
  <si>
    <t>Římskokatolická farnost Horní Suchá</t>
  </si>
  <si>
    <t>TĚLOCVIČNÁ JEDNOTA SOKOL CHUCHELNA</t>
  </si>
  <si>
    <t>Tělocvičná jednota Sokol Bozkov</t>
  </si>
  <si>
    <t>Na počátku, o.s.</t>
  </si>
  <si>
    <t>Římskokatolická farnost Horní Lomná</t>
  </si>
  <si>
    <t>Římskokatolická farnost Andělská Hora ve Slezsku</t>
  </si>
  <si>
    <t>Tělocvičná jednota Sokol Metylovice</t>
  </si>
  <si>
    <t>TĚLOCVIČNÁ JEDNOTA SOKOL BZÍ</t>
  </si>
  <si>
    <t>Mikroregion Horní Vltava-Boubínsko</t>
  </si>
  <si>
    <t>115D220 celkem</t>
  </si>
  <si>
    <t xml:space="preserve">115D220 </t>
  </si>
  <si>
    <t>00227251</t>
  </si>
  <si>
    <t>Tělocvičná jednota Sokol Lipov</t>
  </si>
  <si>
    <t>00380253</t>
  </si>
  <si>
    <t>Tělocvičná jednota SOKOL Dobřichovice</t>
  </si>
  <si>
    <t>00409430</t>
  </si>
  <si>
    <t>Junák - svaz skautů a skautek ČR</t>
  </si>
  <si>
    <t>Biskupství litoměřické</t>
  </si>
  <si>
    <t>Českobratrská církev evangelická</t>
  </si>
  <si>
    <t>Slezská církev evangelická augsburského vyznání</t>
  </si>
  <si>
    <t>TJ MEZ Vsetín</t>
  </si>
  <si>
    <t>00534935</t>
  </si>
  <si>
    <t>TJ SPARTAK PŘEROV</t>
  </si>
  <si>
    <t>00535109</t>
  </si>
  <si>
    <t>Tělovýchovná jednota Valašské Meziříčí, o.s.</t>
  </si>
  <si>
    <t>00538051</t>
  </si>
  <si>
    <t>TJ AVIA Čakovice</t>
  </si>
  <si>
    <t>00545333</t>
  </si>
  <si>
    <t>Tělovýchovná jednota Chropyně</t>
  </si>
  <si>
    <t>TJ Chropyně, z.s.</t>
  </si>
  <si>
    <t>00563170</t>
  </si>
  <si>
    <t>Tělocvičná jednota Sokol Satalice</t>
  </si>
  <si>
    <t>TJ Seletice, z.s.</t>
  </si>
  <si>
    <t>00845388</t>
  </si>
  <si>
    <t>Biskupské gymnázium v Ostravě</t>
  </si>
  <si>
    <t>Tělocvičná jednota Sokol Dubicko</t>
  </si>
  <si>
    <t>Sportovní klub LTC Kolín-Tenis club</t>
  </si>
  <si>
    <t>Tělovýchovná jednota Sokol Neveklov, spolek</t>
  </si>
  <si>
    <t>Tělocvičná jednota Sokol Studenec</t>
  </si>
  <si>
    <t>Český rybářský svaz, z. s., místní organizace Ostrava</t>
  </si>
  <si>
    <t>Konvent Hospitálského řádu sv. Jana z Boha - Milosrdných bratří v Brně</t>
  </si>
  <si>
    <t>TJ LOKO Zábřeh</t>
  </si>
  <si>
    <t>Střední pedagogická škola a Střední zdravotnická škola svaté Anežky České</t>
  </si>
  <si>
    <t>TJ Sokol Velké Těšany, z.s.</t>
  </si>
  <si>
    <t>Sdružení sportovních klubů Tišnov</t>
  </si>
  <si>
    <t>Tělovýchovná jednota TATRAN Kostelec nad Černými lesy</t>
  </si>
  <si>
    <t>FC Elseremo Brumov, z.s.</t>
  </si>
  <si>
    <t>Brněnský lužánecký tenisový klub - zapsaný spolek</t>
  </si>
  <si>
    <t>TK PRECHEZA Přerov z.s.</t>
  </si>
  <si>
    <t>BK Klatovy</t>
  </si>
  <si>
    <t>MCU KOLOSEUM, o.p.s.</t>
  </si>
  <si>
    <t>Základní škola Pastelka, o.p.s.</t>
  </si>
  <si>
    <t>PORG - gymnázium a základní škola, o.p.s.</t>
  </si>
  <si>
    <t>Sbor Jednoty bratrské v Hradci Králové - Sion</t>
  </si>
  <si>
    <t>Římskokatolická farnost Sobotín</t>
  </si>
  <si>
    <t>Občanské sdružení D.R.A.K.</t>
  </si>
  <si>
    <t>AFK Kácov</t>
  </si>
  <si>
    <t>Horská služba ČR, o.p.s.</t>
  </si>
  <si>
    <t>Obecně prospěšná společnost Důstojnost</t>
  </si>
  <si>
    <t>TJ TATRAN Lomnice nad Lužnicí, z.s.</t>
  </si>
  <si>
    <t>Spolek Metoděj o.s.</t>
  </si>
  <si>
    <t>Farní sbor Českobratrské církve evangelické v Novém Městě na Moravě</t>
  </si>
  <si>
    <t>Tělovýchovná jednota Sokol Troubky</t>
  </si>
  <si>
    <t>TJ Sokol Mukařov, z.s.</t>
  </si>
  <si>
    <t>Tělocvičná jednota Sokol Tišnov</t>
  </si>
  <si>
    <t>SK Viktorie Ořech</t>
  </si>
  <si>
    <t>Tělocvičná jednota Sokol Kuřim</t>
  </si>
  <si>
    <t>Českomoravská provincie Hospitálského řádu sv. Jana z Boha - Milosrdných bratří</t>
  </si>
  <si>
    <t>Římskokatolická farnost Ostrava - Třebovice</t>
  </si>
  <si>
    <t>Římskokatolická farnost Dobratice</t>
  </si>
  <si>
    <t>TJ Sokol Dohalice z.s.</t>
  </si>
  <si>
    <t>TJ Sokol Tvrdonice</t>
  </si>
  <si>
    <t>Římskokatolická farnost Kolín</t>
  </si>
  <si>
    <t>Tělocvičná jednota Sokol Nový Hrádek</t>
  </si>
  <si>
    <t>Tělovýchovná jednota Sokol Doubí o.s.</t>
  </si>
  <si>
    <t>Podještědský FC Český Dub</t>
  </si>
  <si>
    <t>FOKUS Liberec o.p.s.</t>
  </si>
  <si>
    <t>Římskokatolická farnost Hulín</t>
  </si>
  <si>
    <t>SK Podlužan Prušánky z.s.</t>
  </si>
  <si>
    <t>Tělovýchovná jednota Praskolesy</t>
  </si>
  <si>
    <t>Římskokatolická farnost Město Albrechtice</t>
  </si>
  <si>
    <t>Římskokatolická farnost Strahovice</t>
  </si>
  <si>
    <t>Římskokatolická farnost Hněvošice</t>
  </si>
  <si>
    <t>Diakonie ČCE - středisko ve Valašském Meziříčí</t>
  </si>
  <si>
    <t>Římskokatolická farnost Holešov</t>
  </si>
  <si>
    <t>Římskokatolická farnost u kostela Narození Panny Marie Praha - Michle</t>
  </si>
  <si>
    <t>Římskokatolická farnost Cvikov</t>
  </si>
  <si>
    <t>Tělocvičná jednota Sokol Vratimov</t>
  </si>
  <si>
    <t>Tělocvičná jednota Sokol Rajhrad</t>
  </si>
  <si>
    <t>TTC Moravská Slavia Brno, o.s.</t>
  </si>
  <si>
    <t>Farní sbor Českobratrské církve evangelické v Klášteře nad Dědinou</t>
  </si>
  <si>
    <t>Oblastní charita Červený Kostelec</t>
  </si>
  <si>
    <t>Římskokatolická farnost Valašská Polanka</t>
  </si>
  <si>
    <t>Římskokatolická farnost Lipová - lázně</t>
  </si>
  <si>
    <t>Farní sbor Českobratrské církve evangelické v Praze 8 - Libni</t>
  </si>
  <si>
    <t>Římskokatolická farnost Sedliště</t>
  </si>
  <si>
    <t>Tělovýchovná jednota Sokol Bohuňovice</t>
  </si>
  <si>
    <t>Tělovýchovná jednota Sokol Krmelín</t>
  </si>
  <si>
    <t>EKOBIOENERGO o.s.</t>
  </si>
  <si>
    <t>Tělocvičná jednota Sokol Dalešice</t>
  </si>
  <si>
    <t>Tělocvičná jednota Sokol Telč</t>
  </si>
  <si>
    <t>Římskokatolická farnost Šenov u Ostravy</t>
  </si>
  <si>
    <t>Tělocvičná jednota Sokol Klášterec nad Orlicí</t>
  </si>
  <si>
    <t>Římskokatolická farnost Pečky</t>
  </si>
  <si>
    <t>POO OS TOK VEBA</t>
  </si>
  <si>
    <t>Římskokatolická farnost Hodonín</t>
  </si>
  <si>
    <t>Sdružení hasičů Čech, Moravy a Slezka Okresní sdružení Liberec</t>
  </si>
  <si>
    <t>Tělocvičná jednota SOKOL Pozořice</t>
  </si>
  <si>
    <t>Spolek zahrádkářů Šebrov</t>
  </si>
  <si>
    <t>BETÁNIE - křesťanská pomoc</t>
  </si>
  <si>
    <t>Sdružení hasičů Čech, Moravy a Slezska Ústřední hasičská škola Jánské Koupele</t>
  </si>
  <si>
    <t>Římskokatolická farnost Slezské Rudoltice</t>
  </si>
  <si>
    <t>Koinonia Giovanni Battista - Koinonia Jan Křtitel</t>
  </si>
  <si>
    <t>Sbor Bratrské jednoty baptistů v Chebu</t>
  </si>
  <si>
    <t>Tělocvičná jednota Sokol Kostelec nad Černými Lesy</t>
  </si>
  <si>
    <t>Tělocvičná jednota SOKOL Tetín - ČOS</t>
  </si>
  <si>
    <t>Tělocvičná jednota Sokol Krucemburk</t>
  </si>
  <si>
    <t>Místní skupina Polského kulturně - osvětového svazu v Karviné - Fryštátě</t>
  </si>
  <si>
    <t>Tělocvičná jednota Sokol Kokory</t>
  </si>
  <si>
    <t>Diakonie ČCE - hospic CITADELA</t>
  </si>
  <si>
    <t>115D230 celkem</t>
  </si>
  <si>
    <t xml:space="preserve">115D230 </t>
  </si>
  <si>
    <t>TJ Bruslařský klub Nová Paka</t>
  </si>
  <si>
    <t>Podpora omezování průmyslového znečištění a snižování environmentálních rizik</t>
  </si>
  <si>
    <t>Sportovní klub HC Opočno, o.s.</t>
  </si>
  <si>
    <t xml:space="preserve">115D240 </t>
  </si>
  <si>
    <t>115D240 celkem</t>
  </si>
  <si>
    <t>Aktivní Kunovice, o.s.</t>
  </si>
  <si>
    <t>Zelená pro Pardubicko, občanské sdružení</t>
  </si>
  <si>
    <t>Moravské sdružení pro podporu ekoturismu a biofarem, o.s.""</t>
  </si>
  <si>
    <t>HORSE CLUB Hlubočky o.s.</t>
  </si>
  <si>
    <t>VERDANDI, o.s.</t>
  </si>
  <si>
    <t>EPS aktivity o.s.</t>
  </si>
  <si>
    <t>KOKOZA, o.p.s.</t>
  </si>
  <si>
    <t>MAS Vladař o.p.s.</t>
  </si>
  <si>
    <t>Občanské sdružení PRO-ODPAD</t>
  </si>
  <si>
    <t>RÝMAŘOVSKO,  o.p.s.</t>
  </si>
  <si>
    <t>Střední Haná, o.p.s.</t>
  </si>
  <si>
    <t>Místní akční skupina Šipka, z. s.</t>
  </si>
  <si>
    <t>MAS Ploština, z. s.</t>
  </si>
  <si>
    <t>MAS Bojkovska, z.s.</t>
  </si>
  <si>
    <t>MAS MORAVSKÁ BRÁNA, z.s.</t>
  </si>
  <si>
    <t>Místní akční skupina Rožnovsko</t>
  </si>
  <si>
    <t>MAS Hanácký venkov, z. s.</t>
  </si>
  <si>
    <t>MAS Vizovicko a Slušovicko, o.p.s.</t>
  </si>
  <si>
    <t>Hradubická energetická o.p.s.</t>
  </si>
  <si>
    <t>Prostějov venkov o.p.s.</t>
  </si>
  <si>
    <t>Místní akční skupina Třešťsko, o.p.s.</t>
  </si>
  <si>
    <t>MAS Uničovsko, o.p.s.</t>
  </si>
  <si>
    <t>ČISTÁ PŘÍRODA VÝCHODNÍCH ČECH o.p.s.</t>
  </si>
  <si>
    <t>Sdružení měst a obcí Plzeňského kraje</t>
  </si>
  <si>
    <t xml:space="preserve">115D270 </t>
  </si>
  <si>
    <t xml:space="preserve">REVITA  CZ o.p.s.       </t>
  </si>
  <si>
    <t>115D270 celkem</t>
  </si>
  <si>
    <t xml:space="preserve">115D280 </t>
  </si>
  <si>
    <t>Židovská obec v Praze</t>
  </si>
  <si>
    <t>Společenství vlastníků jednotek Ledvinova 1713-14, Praha 4</t>
  </si>
  <si>
    <t>Společenství Jažlovická 1764 - 1769</t>
  </si>
  <si>
    <t>Společenství vlastníků jednotek Modletická č.p. 1390</t>
  </si>
  <si>
    <t>Společenství vlastníků jednotek Modletická č.p. 1389</t>
  </si>
  <si>
    <t>Společenství Roudnická 451</t>
  </si>
  <si>
    <t>Společenství vlastníků Botevova 3107, 3108 a 3109, Praha 4</t>
  </si>
  <si>
    <t>Společenství vlastníků jednotek Kamýk 657/13</t>
  </si>
  <si>
    <t>Společenství vlastníků jednotek Na Cikorce 1228/36, Praha 4 Modřany</t>
  </si>
  <si>
    <t>Společenství vlastníků Augustinova 2061, 2062 a 2063</t>
  </si>
  <si>
    <t>Společenství vlastníků pro dům Sdružení 1309/29, Praha 4</t>
  </si>
  <si>
    <t>Společenství vlastníků Španielova 1314/23</t>
  </si>
  <si>
    <t>Společenství vlastníků jednotek pro dům Černomořská 455/3, Praha</t>
  </si>
  <si>
    <t>Společenství vlastníků Praha 4, Kloboukova 2229 - 2230</t>
  </si>
  <si>
    <t>Společenství vlastníků jednotek domu č.p. 658 Cihlářova</t>
  </si>
  <si>
    <t>Společenství vlastníků Kubištova 1099 Praha</t>
  </si>
  <si>
    <t>Společenství vlastníků náměstí Bořislavka 2029 a 2030, Praha 6</t>
  </si>
  <si>
    <t>Společenství vlastníků domu Klapálkova 3137 a 3138 Praha - Chodov</t>
  </si>
  <si>
    <t>Společenství vlastníků Chalabalova 1607-1609, Praha</t>
  </si>
  <si>
    <t>Společenství vlastníků jednotek objektu Španielova 1299-1305, Praha 6 - Řepy</t>
  </si>
  <si>
    <t>Společenství vlastníků Vostrovská 322, Praha 6.</t>
  </si>
  <si>
    <t>Společenství vlastníků Schulhoffova č.p. 856-859, Praha 4</t>
  </si>
  <si>
    <t>Společenství vlastníků domu Fantova 1794 - 1797</t>
  </si>
  <si>
    <t>Společenství vlastníků domů Španielova 1315/25</t>
  </si>
  <si>
    <t>Společenství vlastníků pro dům Zahradníčkova 1123/1124</t>
  </si>
  <si>
    <t>Společenství pro dům Konzumní 620/3</t>
  </si>
  <si>
    <t>Společenství vlastníků jednotek Zahradníčkova 1121 - 1122</t>
  </si>
  <si>
    <t>Společenství vlastníků jednotek pro domy č.p. 376/6, 377/8 a 378/10 v ul. José Martího v Praze 6</t>
  </si>
  <si>
    <t>Společenství vlastníků U Paliárky 5</t>
  </si>
  <si>
    <t>Společenství vlastníků jednotek pro dům č. p. 1126 a 1127 Košíře, Praha 5</t>
  </si>
  <si>
    <t>Společenství vlastníků jednotek Vašátkova 1019</t>
  </si>
  <si>
    <t>Společenství vlastníků pro dům K Šafránce 508/18, Praha 9</t>
  </si>
  <si>
    <t>SVJ domu Mládeže 1237</t>
  </si>
  <si>
    <t>Společenství vlastníků jednotek domu Mládeže 1237, Praha 6</t>
  </si>
  <si>
    <t>Společenství vlastníků jednotek Sleváčská 905</t>
  </si>
  <si>
    <t>Společenství vlastníků jednotek Petýrkova 1954, 1955, 1956</t>
  </si>
  <si>
    <t>Společenství vlastníků pro dům čp.555 Praha 4-Krč</t>
  </si>
  <si>
    <t>Společenství vlastníků Píškova 1959-1962</t>
  </si>
  <si>
    <t>Společenství vlastníků jednotek Renoirova 622</t>
  </si>
  <si>
    <t>Společenství vlastníků U Svobodárny 1070/9, Praha 9 - Libeň</t>
  </si>
  <si>
    <t>Společenství vlastníků Přádova 2051 - 2064</t>
  </si>
  <si>
    <t>Společenství vlastníků jednotek Španielova 1254-1260</t>
  </si>
  <si>
    <t>Společenství vlastníků pro dům čp.802 Hlubočepy – Praha 5</t>
  </si>
  <si>
    <t>Společenství vlastníků jednotek Stochovská 787, 788</t>
  </si>
  <si>
    <t>Společenství pro dům č.p. 578, Praha - Braník</t>
  </si>
  <si>
    <t>Společenství vlastníků jednotek pro dům Medinská č.p. 491/492 v Praze 9 - Klánovicích</t>
  </si>
  <si>
    <t>Společenství pro dům čp.532 v Praze 9 - Klánovicích</t>
  </si>
  <si>
    <t>Společenství pro dům Zelenečská 53-57</t>
  </si>
  <si>
    <t>Společenství vlastníků domu Na Šmukýřce 916</t>
  </si>
  <si>
    <t>Společenství vlastníků Na Vápence 11</t>
  </si>
  <si>
    <t>Společenství vlastníků U lesa Hrudičkova 2108, 2109, 2110</t>
  </si>
  <si>
    <t>Nadace Jedličkova ústavu</t>
  </si>
  <si>
    <t>Společenství vlastníků jednotek domu č.p. 1280/7</t>
  </si>
  <si>
    <t>Společenství vlastníků jednotek Volutova 2523</t>
  </si>
  <si>
    <t>Společenství vlastníků domu Na Jezerce 1, Praha 4</t>
  </si>
  <si>
    <t>Společenství vlastníků Hudečkova 10 v Praze 4</t>
  </si>
  <si>
    <t>Společenství vlastníků Na Petřinách 1789/15</t>
  </si>
  <si>
    <t>Společenství vlastníků, Šumberova 329, 330, 332, Praha 6</t>
  </si>
  <si>
    <t>Společenství vlastníků K Haltýři 692</t>
  </si>
  <si>
    <t>SVJ Žacléřská 787, 788, 789</t>
  </si>
  <si>
    <t>Společenství vlastníků jednotek domu Ke Zvonici čp. 1781-1782 Praha - Modřany</t>
  </si>
  <si>
    <t>Společenství vlastníků jednotek v budovách č.p. 531, 532,533 v k.ú.Háje, v Praze 4</t>
  </si>
  <si>
    <t>Společenství Tvrdého 287 - 288, Praha - Letňany</t>
  </si>
  <si>
    <t>Společenství vlastníků domu Zárubova 505/6, Praha 4</t>
  </si>
  <si>
    <t>Společenství vlastníků jednotek U Bazénu 489/3</t>
  </si>
  <si>
    <t>Společenství vlastníků jednotek Ruská 58</t>
  </si>
  <si>
    <t>Společenství vlastníků jednotek SVJOJO</t>
  </si>
  <si>
    <t>Společenství vlastníků 60</t>
  </si>
  <si>
    <t>Společenství Hyblerové 530</t>
  </si>
  <si>
    <t>Společenství vlastníků jednotek Šumberova 339, 340, 341 Praha 6</t>
  </si>
  <si>
    <t>Společenství vlastníků K Sokolovně 857 a 858, Praha - Uhříněves</t>
  </si>
  <si>
    <t>Společenství vlastníků bytů K Horoměřicům 1113/29, 1114/31 a 1115/33, Praha 6</t>
  </si>
  <si>
    <t>Společenství vlastníků jednotek Šumberova č.p.333,334,338, Praha 6</t>
  </si>
  <si>
    <t>Společenství vlastníků jednotek v domě č.p.2675, Praha 3</t>
  </si>
  <si>
    <t>Společenství vlastníků jednotek č.p. 2696, v ulici Churáňovská</t>
  </si>
  <si>
    <t>Společenství vlastníků  pro dům Malkovského č.p. 585</t>
  </si>
  <si>
    <t>Společenství pro dům čp. 567, ulice Místecká, Praha 18 - Letňany</t>
  </si>
  <si>
    <t>Společenství vlastníků Křivoklátská 527, Praha 18</t>
  </si>
  <si>
    <t>Společenství pro dům č.p. 468, ulice Tupolevova, Praha 18 - Letňany</t>
  </si>
  <si>
    <t>Společenství pro dům čp. 443, ulice Nýdecká, Praha 18 - Letňany</t>
  </si>
  <si>
    <t>Společenství vlastníků jednotek Fryčovická 461</t>
  </si>
  <si>
    <t>Společenství pro dům čp. 586, ulice Malkovského, Praha 18 - Letňany</t>
  </si>
  <si>
    <t>Společenství vlastníků pro domy Podolí čp. 807-809</t>
  </si>
  <si>
    <t>Společenství vlastníků jednotek 1313/21, Praha 6</t>
  </si>
  <si>
    <t>Společenství vlastníků jednotek domu č.p. 2695, v ulici Churáňovská</t>
  </si>
  <si>
    <t>Společenství vlastníků jednotek pro dům 1623 a 1624 v Břevnově</t>
  </si>
  <si>
    <t>Společenství vlastníků Kryštofova 1013, 1014, 1015, 1016, 1017, Praha</t>
  </si>
  <si>
    <t>Společenství vlastníků Na Zlatnici 17</t>
  </si>
  <si>
    <t>Společenství Evropská 1973</t>
  </si>
  <si>
    <t>Společenství vlastkníků jednotek v budově čp. 1294-1295, Jivenská ul., Praha 4</t>
  </si>
  <si>
    <t>Společenství vlastníků jednotek Mochovská 521 - 525</t>
  </si>
  <si>
    <t>Společenství vlastníků čp. 862, Praha 9 - Hloubětín</t>
  </si>
  <si>
    <t>Společenství vlastníků Minská 6</t>
  </si>
  <si>
    <t>Společenství pro dům Gutfreundova 868,869</t>
  </si>
  <si>
    <t>Společenství vlastníků Litvínovská 286, Praha 9</t>
  </si>
  <si>
    <t>Společenství vlastníků jednotek Stoupající a Klíčovská</t>
  </si>
  <si>
    <t>Společenství vlastníků jednotek Malovická 2760-2763</t>
  </si>
  <si>
    <t>Společenství vlastníků jednotek domu Jirečkova č.p. 1021, Praha 7</t>
  </si>
  <si>
    <t>Společenství vlastníků domu Kubánské náměstí 1271, 1272 a Litevská 1273, 1274, Praha 10 - Vršovice</t>
  </si>
  <si>
    <t>Společenství vlastníků pro dům Trenčínská č.p.2633, č.p.2634, č.p.2635, Praha 4 - Záběhlice</t>
  </si>
  <si>
    <t>Společenství domu č.p. 479,  č.p.480, č.p. 481 na pozemku p. č. 1072/62, p.č. 1072/63, p.č. 1072/64, Hloubětín , obec Praha</t>
  </si>
  <si>
    <t>Společenství vlastníků domů č.p.1205 a č.p.1206, ul. Ohnivcova, Praha 4</t>
  </si>
  <si>
    <t>Společenství vlastníků pro dům Sídlištní č.p. 211, 212 v Praze 6 - Lysolajích</t>
  </si>
  <si>
    <t>Společenství vlastníků jednotek Na Hřebenkách 3156, Praha</t>
  </si>
  <si>
    <t>Společenství vlastníků jednotek Čihákova 1824</t>
  </si>
  <si>
    <t>Společenstvi vlastníků jednotek domu, Třeboňská 591/5, Praha 4 - Michle</t>
  </si>
  <si>
    <t>Římskokatolická farnost Dolní Němčí</t>
  </si>
  <si>
    <t>Nadace sv. Františka z Assisi</t>
  </si>
  <si>
    <t>Moravskoslezské sdružení Církve adventistů sedmého dne</t>
  </si>
  <si>
    <t>Farní Sbor Českobratrské církve v Poděbradech</t>
  </si>
  <si>
    <t>Římskokatolická farnost Velké Pavlovice</t>
  </si>
  <si>
    <t>Společenství vlastníků Levského 3222</t>
  </si>
  <si>
    <t>Společenství vlastníků Augustinova 2077-2079</t>
  </si>
  <si>
    <t>Společenství vlastníků Augustinova 2068-2070</t>
  </si>
  <si>
    <t>Společenství vlastníků Mladenovova 3235-3239</t>
  </si>
  <si>
    <t>Společenství Na Stezce 489, Praha 10</t>
  </si>
  <si>
    <t>115D280 celkem</t>
  </si>
  <si>
    <t>115D290 celkem</t>
  </si>
  <si>
    <t xml:space="preserve">115D290 </t>
  </si>
  <si>
    <t>Římskokatolická farnost Roštín</t>
  </si>
  <si>
    <t>Kamarád Rožnov o.p.s.</t>
  </si>
  <si>
    <t>115D310 celkem</t>
  </si>
  <si>
    <t xml:space="preserve">115D310 </t>
  </si>
  <si>
    <t>Spolek pro rozvoj a ochranu lázní a lázeňské oblasti Smraďavka - Buchlovice</t>
  </si>
  <si>
    <t>Zelená pro Pardubicko z.s.</t>
  </si>
  <si>
    <t>Sdružení na ochranu bělokarpatských luk, o.s.""</t>
  </si>
  <si>
    <t>CENVIRO, z.s.</t>
  </si>
  <si>
    <t>Bezpečnostně technologický klastr, z. s.</t>
  </si>
  <si>
    <t>Posázaví o.p.s.</t>
  </si>
  <si>
    <t>Římskokatolická farnost - arciděkanství Mladá Boleslav</t>
  </si>
  <si>
    <t>Tělocvičná jednota Sokol Tetčice</t>
  </si>
  <si>
    <t>Římskokatolická farnost Dětmarovice</t>
  </si>
  <si>
    <t>Predmostenzis, z.s.</t>
  </si>
  <si>
    <t>Sbor Církve bratrské v Litvínově</t>
  </si>
  <si>
    <t>Actea - společnost pro přírodu a krajinu</t>
  </si>
  <si>
    <t>Volba pro Slavonicko</t>
  </si>
  <si>
    <t>Agentura Koniklec</t>
  </si>
  <si>
    <t>Revolving celkem</t>
  </si>
  <si>
    <t xml:space="preserve">Revolving </t>
  </si>
  <si>
    <t>70238723</t>
  </si>
  <si>
    <t>ZO ČSOP 76/13 Salamandr</t>
  </si>
  <si>
    <t>Vzdělávací a informační středisko Bílé Karpaty, o.p.s.</t>
  </si>
  <si>
    <t>Infinity - progress z.s.</t>
  </si>
  <si>
    <t>ZO ČSOP Bílé Karpaty</t>
  </si>
  <si>
    <t xml:space="preserve">70947261  </t>
  </si>
  <si>
    <t>Arnika - Centrum pro podporu občanů</t>
  </si>
  <si>
    <t xml:space="preserve">24751073  </t>
  </si>
  <si>
    <t>Ekologické centrum Orlov, o.p.s.</t>
  </si>
  <si>
    <t xml:space="preserve">22863010  </t>
  </si>
  <si>
    <t xml:space="preserve">71228616  </t>
  </si>
  <si>
    <t>Partnerství pro udržitelný rozvoj</t>
  </si>
  <si>
    <t>Life celkem</t>
  </si>
  <si>
    <t>Program Švýcarsko české spolupráce</t>
  </si>
  <si>
    <t xml:space="preserve">13693620  </t>
  </si>
  <si>
    <t>ZO ČSOP VERONICA</t>
  </si>
  <si>
    <t>Campanula, o.s.</t>
  </si>
  <si>
    <t>Envidea, o.s.</t>
  </si>
  <si>
    <t>Sdružení pro interpretaci místního dědictví ČR</t>
  </si>
  <si>
    <t xml:space="preserve">22764186  </t>
  </si>
  <si>
    <t>CI2, o.p.s.</t>
  </si>
  <si>
    <t xml:space="preserve">26415585  </t>
  </si>
  <si>
    <t>26546370</t>
  </si>
  <si>
    <t>Ametyst, z. s.</t>
  </si>
  <si>
    <t xml:space="preserve">26856948  </t>
  </si>
  <si>
    <t>Bioinstitut, o. p. s.</t>
  </si>
  <si>
    <t>Centrum pasivního domu</t>
  </si>
  <si>
    <t>27056538</t>
  </si>
  <si>
    <t>Sluňákov - centrum ekologických aktivit města Olomouce, o.p.s.</t>
  </si>
  <si>
    <t>Agentura Koniklec, o. p. s.</t>
  </si>
  <si>
    <t xml:space="preserve">45768170  </t>
  </si>
  <si>
    <t>Nadace Partnerství (v mezinárodním styku "Czech Environmental Partnership Foundation - CEPF)</t>
  </si>
  <si>
    <t>46747362</t>
  </si>
  <si>
    <t>ČSOP 01/71 ZO Koniklec</t>
  </si>
  <si>
    <t>01/71 ZO ČSOP KONIKLEC</t>
  </si>
  <si>
    <t xml:space="preserve">49629204  </t>
  </si>
  <si>
    <t xml:space="preserve">60153016  </t>
  </si>
  <si>
    <t xml:space="preserve">61385247  </t>
  </si>
  <si>
    <t>Národní síť Zdravých měst České republiky</t>
  </si>
  <si>
    <t>Občanské sdružení Hájenka</t>
  </si>
  <si>
    <t>Síť ekologických poraden</t>
  </si>
  <si>
    <t>69460485</t>
  </si>
  <si>
    <t xml:space="preserve">70599963  </t>
  </si>
  <si>
    <t>PŠČSP celkem</t>
  </si>
  <si>
    <t>EHP celkem</t>
  </si>
  <si>
    <t xml:space="preserve">EHP </t>
  </si>
  <si>
    <t>ZO ČSOP 38/01 Hasina Louny</t>
  </si>
  <si>
    <t xml:space="preserve">00475645  </t>
  </si>
  <si>
    <t>Aeroklub Strakonice, z. s.</t>
  </si>
  <si>
    <t>Aeroklub Raná u Loun</t>
  </si>
  <si>
    <t xml:space="preserve">Aeroklub Břeclav o.s. </t>
  </si>
  <si>
    <t xml:space="preserve">Aeroklub Kyjov, občanské sdružení  </t>
  </si>
  <si>
    <t>HERPETA - Česká asociace pro ochranu a výzkum obojživelníků a plazů</t>
  </si>
  <si>
    <t xml:space="preserve">16977335  </t>
  </si>
  <si>
    <t>Aeroklub Kladno, z. s.</t>
  </si>
  <si>
    <t xml:space="preserve">18595677  </t>
  </si>
  <si>
    <t>EnviEduca</t>
  </si>
  <si>
    <t xml:space="preserve">25173154  </t>
  </si>
  <si>
    <t>ENKI, o.p.s.</t>
  </si>
  <si>
    <t xml:space="preserve">26355752  </t>
  </si>
  <si>
    <t>Horní hrad, o.p.s.</t>
  </si>
  <si>
    <t>Zamenis</t>
  </si>
  <si>
    <t xml:space="preserve">28064933  </t>
  </si>
  <si>
    <t xml:space="preserve">41031547  </t>
  </si>
  <si>
    <t>Aeroklub Brno - Medlánky</t>
  </si>
  <si>
    <t xml:space="preserve">AEROKLUB MIROSLAV </t>
  </si>
  <si>
    <t>Aeroklub Vyškov, o.s.</t>
  </si>
  <si>
    <t>Aeroklub MEMORIAL AIR SHOW Roudnice n. L.</t>
  </si>
  <si>
    <t xml:space="preserve">47017597  </t>
  </si>
  <si>
    <t>13/18 ZO ČSOP SILVATICA</t>
  </si>
  <si>
    <t>ZO ČSOP Nový Jičín 70/02</t>
  </si>
  <si>
    <t xml:space="preserve">48680443  </t>
  </si>
  <si>
    <t>Aeroklub Mladá Boleslav</t>
  </si>
  <si>
    <t>49629549</t>
  </si>
  <si>
    <t>Zamenis, o.s.</t>
  </si>
  <si>
    <t>60096683</t>
  </si>
  <si>
    <t>ZO ČSOP 70/02</t>
  </si>
  <si>
    <t>Českomoravské sdružení pro ochranu přírody</t>
  </si>
  <si>
    <t>Občanské sdružení Ametyst - pobočka Karlovy Vary</t>
  </si>
  <si>
    <t>Interreg ČR - Rakousko celkem</t>
  </si>
  <si>
    <t>Dotace ZOO celkem</t>
  </si>
  <si>
    <t>Dotace ZOO</t>
  </si>
  <si>
    <t xml:space="preserve">25134752  </t>
  </si>
  <si>
    <t>ZOO Chleby, o.p.s.</t>
  </si>
  <si>
    <t xml:space="preserve">26093413  </t>
  </si>
  <si>
    <t>Nadace Tomistoma</t>
  </si>
  <si>
    <t xml:space="preserve">27564916  </t>
  </si>
  <si>
    <t>Zoopark Zájezd o.p.s.</t>
  </si>
  <si>
    <t xml:space="preserve">28069706  </t>
  </si>
  <si>
    <t>Park exotických zvířat o.p.s.</t>
  </si>
  <si>
    <t>Dotace NNO celkem</t>
  </si>
  <si>
    <t>00103764</t>
  </si>
  <si>
    <t>Český svaz ochránců přírody</t>
  </si>
  <si>
    <t xml:space="preserve">00103811  </t>
  </si>
  <si>
    <t>Česká speleologická společnost</t>
  </si>
  <si>
    <t xml:space="preserve">00116670  </t>
  </si>
  <si>
    <t xml:space="preserve">00206806  </t>
  </si>
  <si>
    <t>ČSOP Regionální sdružení v Brně</t>
  </si>
  <si>
    <t>00408328</t>
  </si>
  <si>
    <t>Hnutí Brontosaurus</t>
  </si>
  <si>
    <t xml:space="preserve">00505609  </t>
  </si>
  <si>
    <t>Klub českých turistů</t>
  </si>
  <si>
    <t xml:space="preserve">01189395  </t>
  </si>
  <si>
    <t>Sdružení pro Geopark Jeseníky</t>
  </si>
  <si>
    <t xml:space="preserve">01782371  </t>
  </si>
  <si>
    <t>Příměstský tábor Plzeň z.s.</t>
  </si>
  <si>
    <t>01834410</t>
  </si>
  <si>
    <t>01869159</t>
  </si>
  <si>
    <t>Příroda kolem nás, o. p. s.</t>
  </si>
  <si>
    <t>01914685</t>
  </si>
  <si>
    <t>Botič o.p.s.</t>
  </si>
  <si>
    <t>02166259</t>
  </si>
  <si>
    <t>Rekola o. s.</t>
  </si>
  <si>
    <t>02267942</t>
  </si>
  <si>
    <t>Pro Lepší Zbiroh</t>
  </si>
  <si>
    <t>02268264</t>
  </si>
  <si>
    <t>Host. pro NelhoStejnost</t>
  </si>
  <si>
    <t xml:space="preserve">02572079  </t>
  </si>
  <si>
    <t>Asociace místních potravinových iniciativ, o.p.s.</t>
  </si>
  <si>
    <t xml:space="preserve">02626870  </t>
  </si>
  <si>
    <t>Sázíme stromy, z. ú.</t>
  </si>
  <si>
    <t xml:space="preserve">02712113  </t>
  </si>
  <si>
    <t xml:space="preserve">02715431  </t>
  </si>
  <si>
    <t>02723778</t>
  </si>
  <si>
    <t>Zachraň Jídlo, z.s.</t>
  </si>
  <si>
    <t xml:space="preserve">02903881  </t>
  </si>
  <si>
    <t>Petrklíč, z.s.</t>
  </si>
  <si>
    <t xml:space="preserve">03256103  </t>
  </si>
  <si>
    <t>Na Slunci, z.s.</t>
  </si>
  <si>
    <t>SMART CITY POINT z.ú.</t>
  </si>
  <si>
    <t>Bezobalu, z.ú.</t>
  </si>
  <si>
    <t>Bieno z. s.</t>
  </si>
  <si>
    <t>13497448</t>
  </si>
  <si>
    <t>Rosa - společnost pro ekologické informace a aktivity, o.p.s.</t>
  </si>
  <si>
    <t>14888009</t>
  </si>
  <si>
    <t>Zelený kruh</t>
  </si>
  <si>
    <t>Hnutí DUHA - Přátelé Země Česká republika</t>
  </si>
  <si>
    <t xml:space="preserve">15549429  </t>
  </si>
  <si>
    <t>Rezekvítek, z. s.</t>
  </si>
  <si>
    <t>18243606</t>
  </si>
  <si>
    <t>ČSOP 29/02 ZO Radnice</t>
  </si>
  <si>
    <t xml:space="preserve">22607668  </t>
  </si>
  <si>
    <t>Perníček, z.s.</t>
  </si>
  <si>
    <t>Občanské sdružení Přírodovědná společnost</t>
  </si>
  <si>
    <t xml:space="preserve">22670319  </t>
  </si>
  <si>
    <t>Auto*Mat, z.s.</t>
  </si>
  <si>
    <t>Fórum ochrany přírody</t>
  </si>
  <si>
    <t>22743731</t>
  </si>
  <si>
    <t>Sdružení mladých ochránců přírody Českého svazu ochránců přírody</t>
  </si>
  <si>
    <t xml:space="preserve">22750592  </t>
  </si>
  <si>
    <t>Mařížský park, z. s.</t>
  </si>
  <si>
    <t xml:space="preserve">22753052  </t>
  </si>
  <si>
    <t>Ekocentrum Koniklec, obecně prospěšná společnost</t>
  </si>
  <si>
    <t>22758321</t>
  </si>
  <si>
    <t>Dům ochránců přírody v Praze - ZO ČSOP</t>
  </si>
  <si>
    <t>Ekologické centrum Žatec</t>
  </si>
  <si>
    <t>22857010</t>
  </si>
  <si>
    <t>Kamínky</t>
  </si>
  <si>
    <t xml:space="preserve">22875352  </t>
  </si>
  <si>
    <t>Mladí ochránci přírody, z. s.</t>
  </si>
  <si>
    <t xml:space="preserve">22893512  </t>
  </si>
  <si>
    <t>Frank Bold Kids z. s.</t>
  </si>
  <si>
    <t>22907122</t>
  </si>
  <si>
    <t>Asociace lesních mateřských škol</t>
  </si>
  <si>
    <t xml:space="preserve">24228630  </t>
  </si>
  <si>
    <t>Recyklohraní, o.p.s.</t>
  </si>
  <si>
    <t>Suchopýr, o.p.s.</t>
  </si>
  <si>
    <t>České Švýcarsko, o.p.s.</t>
  </si>
  <si>
    <t xml:space="preserve">25553976  </t>
  </si>
  <si>
    <t>Informační středisko pro rozvoj Moravských Kopanic, o.p.s.</t>
  </si>
  <si>
    <t xml:space="preserve">25557475  </t>
  </si>
  <si>
    <t>Chaloupky o.p.s., školská zařízení pro zájmové a další vzdělávání</t>
  </si>
  <si>
    <t xml:space="preserve">26108721  </t>
  </si>
  <si>
    <t xml:space="preserve">26529831  </t>
  </si>
  <si>
    <t>Svaz zakládání a údržby zeleně</t>
  </si>
  <si>
    <t>Arnika, z. s.</t>
  </si>
  <si>
    <t>26551918</t>
  </si>
  <si>
    <t>Energy Centre České Budějovice</t>
  </si>
  <si>
    <t>26606551</t>
  </si>
  <si>
    <t>Roztoč</t>
  </si>
  <si>
    <t>26652021</t>
  </si>
  <si>
    <t>26856948</t>
  </si>
  <si>
    <t>26983303</t>
  </si>
  <si>
    <t>MAS Český sever, z.s.</t>
  </si>
  <si>
    <t xml:space="preserve">26987902  </t>
  </si>
  <si>
    <t>Ekocentrum Podhoubí a Ekoškolka Rozárka, mateřská škola, z. ú.</t>
  </si>
  <si>
    <t>26999935</t>
  </si>
  <si>
    <t>MAS Sdružení Západní Krušnohoří, z.s.</t>
  </si>
  <si>
    <t>Občanské sdružení "Přírodní zahrada"</t>
  </si>
  <si>
    <t>27028992</t>
  </si>
  <si>
    <t>FSC ČR, o.s.</t>
  </si>
  <si>
    <t xml:space="preserve">27033830  </t>
  </si>
  <si>
    <t>Spojené hlavy, z. s.</t>
  </si>
  <si>
    <t xml:space="preserve">27095487  </t>
  </si>
  <si>
    <t>Mateřská škola Semínko, o.p.s.</t>
  </si>
  <si>
    <t>PORSENNA o.p.s.</t>
  </si>
  <si>
    <t xml:space="preserve">27784525  </t>
  </si>
  <si>
    <t xml:space="preserve">28642996  </t>
  </si>
  <si>
    <t>Čisté nebe o.p.s.</t>
  </si>
  <si>
    <t xml:space="preserve">28771028  </t>
  </si>
  <si>
    <t>28828984</t>
  </si>
  <si>
    <t>Středisko ekologické výchovy SEVER Hradec Králové, o.p.s.</t>
  </si>
  <si>
    <t>Středisko ekologické výchovy SEVER Horní Maršov, o.p.s.</t>
  </si>
  <si>
    <t xml:space="preserve">44936354  </t>
  </si>
  <si>
    <t xml:space="preserve">44991029  </t>
  </si>
  <si>
    <t>EkoCentrum Brno</t>
  </si>
  <si>
    <t xml:space="preserve">44992742  </t>
  </si>
  <si>
    <t>Nadace Veronica</t>
  </si>
  <si>
    <t>Pražské matky</t>
  </si>
  <si>
    <t>45249741</t>
  </si>
  <si>
    <t>ČESKÉ EKOLOGICKÉ MANAŽERSKÉ CENTRUM</t>
  </si>
  <si>
    <t>EkoWATT z.s.</t>
  </si>
  <si>
    <t>BEZK, z.s.</t>
  </si>
  <si>
    <t>Čmelák - Společnost přátel přírody z.s.</t>
  </si>
  <si>
    <t xml:space="preserve">47895497  </t>
  </si>
  <si>
    <t xml:space="preserve">49370731  </t>
  </si>
  <si>
    <t>Česká společnost pro ochranu netopýrů</t>
  </si>
  <si>
    <t>49629204</t>
  </si>
  <si>
    <t>MAS Moravský kras o.s.</t>
  </si>
  <si>
    <t>Stanice Pomoc přírodě</t>
  </si>
  <si>
    <t>60102446</t>
  </si>
  <si>
    <t>Společnost přátel Železných hor</t>
  </si>
  <si>
    <t xml:space="preserve">60818557  </t>
  </si>
  <si>
    <t>Český nadační fond pro vydru</t>
  </si>
  <si>
    <t>Hnutí Brontosaurus - základní článek Botič</t>
  </si>
  <si>
    <t>62536761</t>
  </si>
  <si>
    <t>CALLA - Sdružení pro záchranu prostředí</t>
  </si>
  <si>
    <t xml:space="preserve">62536991  </t>
  </si>
  <si>
    <t>ZÁKLADNÍ ČLÁNEK HNUTÍ BRONTOSAURUS - FOREST</t>
  </si>
  <si>
    <t>Permakultura (CS)</t>
  </si>
  <si>
    <t>Apus</t>
  </si>
  <si>
    <t xml:space="preserve">64123162  </t>
  </si>
  <si>
    <t>Severomoravské regionální sdružení ČSOP</t>
  </si>
  <si>
    <t xml:space="preserve">64244873  </t>
  </si>
  <si>
    <t>Ekocentrum PALETA, z. s.</t>
  </si>
  <si>
    <t xml:space="preserve">64933873  </t>
  </si>
  <si>
    <t>TEREZA, vzdělávací centrum, z.ú.</t>
  </si>
  <si>
    <t>65262450</t>
  </si>
  <si>
    <t>Sdružení pro  záchranu prostředí CALLA</t>
  </si>
  <si>
    <t>65340337</t>
  </si>
  <si>
    <t>Síť ekologických poraden STEP z. s.</t>
  </si>
  <si>
    <t>65468431</t>
  </si>
  <si>
    <t>Občanské sdružení „AVE”</t>
  </si>
  <si>
    <t>Sdružení středisek ekologické výchovy Pavučina</t>
  </si>
  <si>
    <t xml:space="preserve">65841638  </t>
  </si>
  <si>
    <t>Tradice Bílých Karpat, z.s.</t>
  </si>
  <si>
    <t>01/14 ZO ČSOP "NATURA QUO VADIS?"</t>
  </si>
  <si>
    <t>67778585</t>
  </si>
  <si>
    <t>Ochrana fauny ČR o.p.s.</t>
  </si>
  <si>
    <t>68210965</t>
  </si>
  <si>
    <t>68911904</t>
  </si>
  <si>
    <t>Občanské sdružení Ametyst</t>
  </si>
  <si>
    <t>70288950</t>
  </si>
  <si>
    <t>NESEHNUTÍ Brno</t>
  </si>
  <si>
    <t>Český svaz ochránců přírody ZO Pozemkový spolek Hády</t>
  </si>
  <si>
    <t xml:space="preserve">70947805  </t>
  </si>
  <si>
    <t>ARNIKA-Program Toxické látky a odpady</t>
  </si>
  <si>
    <t>ARNIKA - Program Ochrana přírody</t>
  </si>
  <si>
    <t xml:space="preserve">72025069  </t>
  </si>
  <si>
    <t>Občanské sdružení Ametyst - pobočka Prusiny</t>
  </si>
  <si>
    <t>72033436</t>
  </si>
  <si>
    <t>Regionální centrum Hnutí Brontosaurus Podluží</t>
  </si>
  <si>
    <t xml:space="preserve">75030586  </t>
  </si>
  <si>
    <t>PRO-BIO LIGA ochrany spotřebitelů potravin a přátel ekologického zemědělství</t>
  </si>
  <si>
    <t xml:space="preserve">75104091  </t>
  </si>
  <si>
    <t>Hnutí DUHA - Sedmá generace</t>
  </si>
  <si>
    <t xml:space="preserve">86594524  </t>
  </si>
  <si>
    <t>ZO ČSOP EKOCENTRUM ŘÍČANY</t>
  </si>
  <si>
    <t>PPK celkem</t>
  </si>
  <si>
    <t xml:space="preserve">PPK </t>
  </si>
  <si>
    <t>00133744</t>
  </si>
  <si>
    <t>00406147</t>
  </si>
  <si>
    <t>Cisterciácké opatství Porta Coeli</t>
  </si>
  <si>
    <t>00558389</t>
  </si>
  <si>
    <t>Římskokatolická farnost Slušovice</t>
  </si>
  <si>
    <t>Bělozářka, o.s.</t>
  </si>
  <si>
    <t>01963465</t>
  </si>
  <si>
    <t>Český svaz ochránců přírody CIESZYNIANKA</t>
  </si>
  <si>
    <t xml:space="preserve">02314533  </t>
  </si>
  <si>
    <t>ZO ČSOP Kyjov</t>
  </si>
  <si>
    <t>02503972</t>
  </si>
  <si>
    <t>Dům přírody Moravského krasu, o.p.s.</t>
  </si>
  <si>
    <t>02676222</t>
  </si>
  <si>
    <t>KRAJINÁŘI občanské sdružení</t>
  </si>
  <si>
    <t>02712113</t>
  </si>
  <si>
    <t>Bílinská přirodovědná společnost o.s.</t>
  </si>
  <si>
    <t>03513904</t>
  </si>
  <si>
    <t>Český svaz včelařů, ZO Tošovice</t>
  </si>
  <si>
    <t>Český svaz ochránců přírody Arion, základní organizace č71/18</t>
  </si>
  <si>
    <t>04377818</t>
  </si>
  <si>
    <t>15045463</t>
  </si>
  <si>
    <t>Římskokatolická farnost - děkanství Semily</t>
  </si>
  <si>
    <t>18253431</t>
  </si>
  <si>
    <t>”Kvetoucí stromy”</t>
  </si>
  <si>
    <t xml:space="preserve">18825460  </t>
  </si>
  <si>
    <t>22664424</t>
  </si>
  <si>
    <t>22676171</t>
  </si>
  <si>
    <t>Český svaz včelařů, o.s., základní organizace Čakov</t>
  </si>
  <si>
    <t>22720219</t>
  </si>
  <si>
    <t>1. ZO ČSOP Polička</t>
  </si>
  <si>
    <t>22736816</t>
  </si>
  <si>
    <t xml:space="preserve">22745491  </t>
  </si>
  <si>
    <t>Občanské sdružení Tranquillite</t>
  </si>
  <si>
    <t>22763198</t>
  </si>
  <si>
    <t>Myslivecké sdružení "REMÍZEK" RACOV</t>
  </si>
  <si>
    <t>PAPILIO - Sdružení pro ochranu přírody</t>
  </si>
  <si>
    <t xml:space="preserve">22837205  </t>
  </si>
  <si>
    <t xml:space="preserve">22855939  </t>
  </si>
  <si>
    <t>Občanské sdružení Anthericum</t>
  </si>
  <si>
    <t>22881484</t>
  </si>
  <si>
    <t>TOPLAND BRD o.s.</t>
  </si>
  <si>
    <t>26523141</t>
  </si>
  <si>
    <t>Hnutí Brontosaurus Jeseníky</t>
  </si>
  <si>
    <t xml:space="preserve">26525771  </t>
  </si>
  <si>
    <t>26530406</t>
  </si>
  <si>
    <t>Myslivecké sdružení ŠPIČÁK</t>
  </si>
  <si>
    <t>VAVÁKY o.s.</t>
  </si>
  <si>
    <t xml:space="preserve">26549581  </t>
  </si>
  <si>
    <t>Pozemkový spolek NIVA</t>
  </si>
  <si>
    <t>26552388</t>
  </si>
  <si>
    <t>A Rocha Křesťané chrání přírodu</t>
  </si>
  <si>
    <t>26586797</t>
  </si>
  <si>
    <t>Myslivecký spolek Štáblovice - Uhlířov</t>
  </si>
  <si>
    <t xml:space="preserve">26643766  </t>
  </si>
  <si>
    <t>Občanské sdružení Orchis</t>
  </si>
  <si>
    <t>Hamerský potok, o.s.</t>
  </si>
  <si>
    <t>Pozemkový spolek Naše Příroda</t>
  </si>
  <si>
    <t>BUFO o.s.</t>
  </si>
  <si>
    <t>Přátelé Vidova</t>
  </si>
  <si>
    <t>26999919</t>
  </si>
  <si>
    <t>Rybářský spolek Tvorovice</t>
  </si>
  <si>
    <t>"Šumařina o.s."</t>
  </si>
  <si>
    <t>Sagittaria - Sdružení pro ochranu přírody střední Moravy</t>
  </si>
  <si>
    <t>MS Strunkovice</t>
  </si>
  <si>
    <t>43225683</t>
  </si>
  <si>
    <t>Orobanche, zapsaný spolek</t>
  </si>
  <si>
    <t>Sbor dobrovolných hasičů Vevčice</t>
  </si>
  <si>
    <t xml:space="preserve">45658137  </t>
  </si>
  <si>
    <t>SH ČMS - Sbor dobrovolných hasičů Rudlice</t>
  </si>
  <si>
    <t>Myslivecký spolek Jamolice Templštýn</t>
  </si>
  <si>
    <t>Římskokatolická farnost Jankovice</t>
  </si>
  <si>
    <t>46483641</t>
  </si>
  <si>
    <t>ČSOP ZO Dalečín</t>
  </si>
  <si>
    <t>MS Choustníkovo Hradiště</t>
  </si>
  <si>
    <t xml:space="preserve">47694360  </t>
  </si>
  <si>
    <t>ZO ČSOP JILM</t>
  </si>
  <si>
    <t xml:space="preserve">47930250  </t>
  </si>
  <si>
    <t>Římskokatolická farnost Rusava</t>
  </si>
  <si>
    <t xml:space="preserve">47930411  </t>
  </si>
  <si>
    <t>Římskokatolická farnost Rajnochovice</t>
  </si>
  <si>
    <t xml:space="preserve">47930462  </t>
  </si>
  <si>
    <t>Římskokatolická farnost Blazice</t>
  </si>
  <si>
    <t>Honební společenstvo č. 67</t>
  </si>
  <si>
    <t>ZO Českého svazu ochránců přírody 22/7</t>
  </si>
  <si>
    <t>48351687</t>
  </si>
  <si>
    <t>Hnutí Brontosaurus - Základní článek Kandík</t>
  </si>
  <si>
    <t>Římskokatolická farnost Moravičany</t>
  </si>
  <si>
    <t>48428647</t>
  </si>
  <si>
    <t>Myslivecké sdružení BRUZOVICE</t>
  </si>
  <si>
    <t xml:space="preserve">48471089  </t>
  </si>
  <si>
    <t>Římskokatolická farnost Trnava u Zlína</t>
  </si>
  <si>
    <t xml:space="preserve">48739421  </t>
  </si>
  <si>
    <t>Římskokatolická farnost Pozděchov</t>
  </si>
  <si>
    <t xml:space="preserve">48739448  </t>
  </si>
  <si>
    <t>Římskokatolická farnost Lidečko</t>
  </si>
  <si>
    <t>48808245</t>
  </si>
  <si>
    <t>Myslivecký spolek Beskyd Mořkov</t>
  </si>
  <si>
    <t>Myslivecké sdružení Dlouhá Ves, z.s.</t>
  </si>
  <si>
    <t>49324659</t>
  </si>
  <si>
    <t>Myslivecké sdružení BŘEZINKA RABÍ</t>
  </si>
  <si>
    <t xml:space="preserve">49563289  </t>
  </si>
  <si>
    <t>ZO ČSOP Orchidea Valašsko</t>
  </si>
  <si>
    <t>60544961</t>
  </si>
  <si>
    <t>Myslivecký spolek Hubert Širdice</t>
  </si>
  <si>
    <t xml:space="preserve">60680768  </t>
  </si>
  <si>
    <t>ZO ČSOP Břeclav</t>
  </si>
  <si>
    <t>Římskokatolická farnost Horní Slatina</t>
  </si>
  <si>
    <t xml:space="preserve">61751111  </t>
  </si>
  <si>
    <t>Římskokatolická farnost Klatovy</t>
  </si>
  <si>
    <t xml:space="preserve">62060457  </t>
  </si>
  <si>
    <t>Základní článek Asociace Brontosaura-QUITO</t>
  </si>
  <si>
    <t xml:space="preserve">64040411  </t>
  </si>
  <si>
    <t>ZO ČSOP ARMILLARIA</t>
  </si>
  <si>
    <t>64772390</t>
  </si>
  <si>
    <t>65100352</t>
  </si>
  <si>
    <t>Jizersko - Ještědský horský spolek</t>
  </si>
  <si>
    <t xml:space="preserve">65248490  </t>
  </si>
  <si>
    <t>Základní organizace Českého svazu ochránců přírody 06/05 Sázava</t>
  </si>
  <si>
    <t xml:space="preserve">65372263  </t>
  </si>
  <si>
    <t>RNDr. Eva Kutálková</t>
  </si>
  <si>
    <t>65892691</t>
  </si>
  <si>
    <t>ČSOP 68/01 ZO Kunčice pod Ondřejníkem</t>
  </si>
  <si>
    <t>ZO Český svaz ochránců přírody 17/01 - SEV Mravenec</t>
  </si>
  <si>
    <t xml:space="preserve">66144558  </t>
  </si>
  <si>
    <t>67441076</t>
  </si>
  <si>
    <t>ZO ČSOP Planá</t>
  </si>
  <si>
    <t xml:space="preserve">68298919  </t>
  </si>
  <si>
    <t>ZO ČSOP 38/02 Launensia</t>
  </si>
  <si>
    <t>69559376</t>
  </si>
  <si>
    <t>Sbor dobrovolných hasičů Vřesník</t>
  </si>
  <si>
    <t>69746516</t>
  </si>
  <si>
    <t>KORAX, o. s.</t>
  </si>
  <si>
    <t xml:space="preserve">70820171  </t>
  </si>
  <si>
    <t>SCORZONERA - Sdružení pro ochranu přírody dolního Poohří, ...</t>
  </si>
  <si>
    <t xml:space="preserve">70867780  </t>
  </si>
  <si>
    <t>SKI klub Telnice</t>
  </si>
  <si>
    <t>ČSOP 65/02 ZO Koráb</t>
  </si>
  <si>
    <t>09/09 ZO ČSOP</t>
  </si>
  <si>
    <t xml:space="preserve">70967318  </t>
  </si>
  <si>
    <t>71164201</t>
  </si>
  <si>
    <t>YMCA - Jindřichův Hradec, křesťanské sdružení mladých lidí</t>
  </si>
  <si>
    <t>71189505</t>
  </si>
  <si>
    <t>71198652</t>
  </si>
  <si>
    <t>ZO ČSOP Klenice Mladá Boleslav</t>
  </si>
  <si>
    <t xml:space="preserve">71221051  </t>
  </si>
  <si>
    <t>71251197</t>
  </si>
  <si>
    <t>ZO ČSOP SEKOS - Jeseníky</t>
  </si>
  <si>
    <t xml:space="preserve">72031476  </t>
  </si>
  <si>
    <t>ZO ČSOP Roháči 12/14</t>
  </si>
  <si>
    <t>ZO ČSOP Kladská</t>
  </si>
  <si>
    <t>75056305</t>
  </si>
  <si>
    <t>Občanské sdružení TORA</t>
  </si>
  <si>
    <t>75107988</t>
  </si>
  <si>
    <t xml:space="preserve">75127326  </t>
  </si>
  <si>
    <t>ZO ČSOP Šumava</t>
  </si>
  <si>
    <t>Podpora zlepšování vodohospodářské infrastruktury a snižování rizika povodní  </t>
  </si>
  <si>
    <t>Podpora zlepšování stavu přírody a krajiny</t>
  </si>
  <si>
    <t>Podpora rozvoje infrastruktury pro environmentální vzdělávání, poradenství a osvěty  </t>
  </si>
  <si>
    <t>Podpora obnovy přirozených funkcí krajiny</t>
  </si>
  <si>
    <t>Podpora zlepšování kvality ovzduší a snižování emisí        </t>
  </si>
  <si>
    <t>Podpora udržitelného využívání zdrojů energie</t>
  </si>
  <si>
    <t>Podpora zkvalitnění nakládání s odpady a odstraňování starých ekologických zátěží  </t>
  </si>
  <si>
    <t>MŽP Likvidace škod po živelních pohromách</t>
  </si>
  <si>
    <t>Nová zelená úsporám</t>
  </si>
  <si>
    <t>Zelená úsporám - budovy veřejného sektoru</t>
  </si>
  <si>
    <t>Operační program životní prostředí 2014-2020</t>
  </si>
  <si>
    <t xml:space="preserve">        </t>
  </si>
  <si>
    <t xml:space="preserve">115D110 - Podpora zlepšování vodohospodářské infrastruktury a snižování rizika povodní  </t>
  </si>
  <si>
    <t>115D120 - Podpora zlepšování stavu přírody a krajiny</t>
  </si>
  <si>
    <t xml:space="preserve">115D130 - Podpora rozvoje infrastruktury pro environmentální vzdělávání, poradenství a osvěty  </t>
  </si>
  <si>
    <t>115D160 - Podpora obnovy přirozených funkcí krajiny</t>
  </si>
  <si>
    <t xml:space="preserve">115D210 - Podpora zlepšování kvality ovzduší a snižování emisí        </t>
  </si>
  <si>
    <t xml:space="preserve">115D220 - Podpora udržitelného využívání zdrojů energie </t>
  </si>
  <si>
    <t>115D230 - Podpora omezování průmyslového znečištění a snižování environmentálních rizik</t>
  </si>
  <si>
    <t xml:space="preserve">115D240 - Podpora zkvalitnění nakládání s odpady a odstraňování starých ekologických zátěží  </t>
  </si>
  <si>
    <t>115D270 - MŽP Likvidace škod po živelních pohromách</t>
  </si>
  <si>
    <t>115D280 - Nová zelená úsporám</t>
  </si>
  <si>
    <t>115D290 - Zelená úsporám - budovy veřejného sektoru</t>
  </si>
  <si>
    <t>115D310 - Operační program životní prostředí 2014-2020</t>
  </si>
  <si>
    <t>PŠČSP (Program Švýcarsko - České spolupráce)</t>
  </si>
  <si>
    <t>PPK (Program péče o krajinu)</t>
  </si>
  <si>
    <t>KP LIFE</t>
  </si>
  <si>
    <t>Dotace NNO (nestátní neziskové organizace)</t>
  </si>
  <si>
    <t>max.počet příjemců</t>
  </si>
  <si>
    <t xml:space="preserve">Kapitola:315  Ministerstvo životního prostředí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</si>
</sst>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8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35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  <xf numFmtId="43" fontId="46" fillId="0" borderId="0" applyFont="0" applyFill="0" applyBorder="0" applyAlignment="0" applyProtection="0"/>
  </cellStyleXfs>
  <cellXfs count="67">
    <xf numFmtId="0" fontId="0" fillId="0" borderId="0" xfId="0"/>
    <xf numFmtId="4" fontId="38" fillId="0" borderId="14" xfId="80" applyNumberFormat="1" applyFont="1" applyBorder="1" applyAlignment="1">
      <alignment horizontal="right" vertical="center"/>
    </xf>
    <xf numFmtId="0" fontId="38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3" fillId="0" borderId="0" xfId="80" applyFont="1" applyAlignment="1">
      <alignment horizontal="centerContinuous" vertical="center"/>
    </xf>
    <xf numFmtId="4" fontId="38" fillId="0" borderId="12" xfId="80" applyNumberFormat="1" applyFont="1" applyBorder="1" applyAlignment="1">
      <alignment horizontal="right" vertical="center"/>
    </xf>
    <xf numFmtId="0" fontId="38" fillId="0" borderId="12" xfId="80" applyFont="1" applyBorder="1" applyAlignment="1">
      <alignment horizontal="left" vertical="center" wrapText="1"/>
    </xf>
    <xf numFmtId="0" fontId="0" fillId="0" borderId="14" xfId="0" applyBorder="1"/>
    <xf numFmtId="0" fontId="0" fillId="0" borderId="12" xfId="0" applyBorder="1"/>
    <xf numFmtId="0" fontId="2" fillId="0" borderId="0" xfId="80"/>
    <xf numFmtId="0" fontId="38" fillId="0" borderId="0" xfId="80" applyFont="1"/>
    <xf numFmtId="0" fontId="40" fillId="0" borderId="0" xfId="80" applyFont="1" applyBorder="1"/>
    <xf numFmtId="0" fontId="41" fillId="0" borderId="0" xfId="80" applyFont="1"/>
    <xf numFmtId="0" fontId="0" fillId="0" borderId="0" xfId="0" applyBorder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38" fillId="0" borderId="16" xfId="80" applyFont="1" applyBorder="1" applyAlignment="1">
      <alignment horizontal="left" vertical="center" wrapText="1"/>
    </xf>
    <xf numFmtId="0" fontId="38" fillId="0" borderId="17" xfId="80" applyFont="1" applyBorder="1" applyAlignment="1">
      <alignment horizontal="left" vertical="center" wrapText="1"/>
    </xf>
    <xf numFmtId="0" fontId="0" fillId="0" borderId="15" xfId="0" applyBorder="1"/>
    <xf numFmtId="0" fontId="0" fillId="0" borderId="19" xfId="0" applyBorder="1"/>
    <xf numFmtId="0" fontId="39" fillId="0" borderId="18" xfId="0" applyFont="1" applyBorder="1" applyAlignment="1">
      <alignment horizontal="center" vertical="center"/>
    </xf>
    <xf numFmtId="0" fontId="39" fillId="0" borderId="20" xfId="80" applyFont="1" applyBorder="1" applyAlignment="1">
      <alignment horizontal="center" vertical="center" wrapText="1"/>
    </xf>
    <xf numFmtId="0" fontId="39" fillId="0" borderId="20" xfId="80" applyFont="1" applyBorder="1" applyAlignment="1">
      <alignment horizontal="center" vertical="center"/>
    </xf>
    <xf numFmtId="0" fontId="39" fillId="0" borderId="21" xfId="80" applyFont="1" applyFill="1" applyBorder="1" applyAlignment="1">
      <alignment horizontal="center" vertical="center" wrapText="1"/>
    </xf>
    <xf numFmtId="0" fontId="45" fillId="59" borderId="15" xfId="0" applyFont="1" applyFill="1" applyBorder="1"/>
    <xf numFmtId="0" fontId="38" fillId="59" borderId="17" xfId="80" applyFont="1" applyFill="1" applyBorder="1" applyAlignment="1">
      <alignment horizontal="left" vertical="center" wrapText="1"/>
    </xf>
    <xf numFmtId="0" fontId="38" fillId="59" borderId="12" xfId="80" applyFont="1" applyFill="1" applyBorder="1" applyAlignment="1">
      <alignment horizontal="left" vertical="center" wrapText="1"/>
    </xf>
    <xf numFmtId="4" fontId="38" fillId="59" borderId="12" xfId="80" applyNumberFormat="1" applyFont="1" applyFill="1" applyBorder="1" applyAlignment="1">
      <alignment horizontal="right" vertical="center"/>
    </xf>
    <xf numFmtId="0" fontId="39" fillId="0" borderId="22" xfId="80" applyFont="1" applyFill="1" applyBorder="1" applyAlignment="1">
      <alignment horizontal="center" vertical="center" wrapText="1"/>
    </xf>
    <xf numFmtId="4" fontId="38" fillId="60" borderId="12" xfId="80" applyNumberFormat="1" applyFont="1" applyFill="1" applyBorder="1" applyAlignment="1">
      <alignment horizontal="right" vertical="center"/>
    </xf>
    <xf numFmtId="4" fontId="0" fillId="0" borderId="14" xfId="0" applyNumberFormat="1" applyBorder="1"/>
    <xf numFmtId="0" fontId="45" fillId="60" borderId="23" xfId="0" applyFont="1" applyFill="1" applyBorder="1"/>
    <xf numFmtId="4" fontId="38" fillId="60" borderId="23" xfId="80" applyNumberFormat="1" applyFont="1" applyFill="1" applyBorder="1" applyAlignment="1">
      <alignment horizontal="right" vertical="center"/>
    </xf>
    <xf numFmtId="0" fontId="38" fillId="0" borderId="16" xfId="80" applyFont="1" applyBorder="1" applyAlignment="1">
      <alignment horizontal="right" vertical="center" wrapText="1"/>
    </xf>
    <xf numFmtId="0" fontId="38" fillId="0" borderId="17" xfId="80" applyFont="1" applyBorder="1" applyAlignment="1">
      <alignment horizontal="right" vertical="center" wrapText="1"/>
    </xf>
    <xf numFmtId="43" fontId="0" fillId="0" borderId="14" xfId="134" applyFont="1" applyBorder="1"/>
    <xf numFmtId="43" fontId="0" fillId="0" borderId="19" xfId="134" applyFont="1" applyBorder="1"/>
    <xf numFmtId="43" fontId="0" fillId="0" borderId="12" xfId="134" applyFont="1" applyBorder="1"/>
    <xf numFmtId="43" fontId="0" fillId="0" borderId="15" xfId="134" applyFont="1" applyBorder="1"/>
    <xf numFmtId="0" fontId="38" fillId="0" borderId="24" xfId="80" applyFont="1" applyBorder="1" applyAlignment="1">
      <alignment horizontal="right" vertical="center" wrapText="1"/>
    </xf>
    <xf numFmtId="0" fontId="38" fillId="0" borderId="23" xfId="80" applyFont="1" applyBorder="1" applyAlignment="1">
      <alignment horizontal="left" vertical="center" wrapText="1"/>
    </xf>
    <xf numFmtId="43" fontId="38" fillId="0" borderId="23" xfId="134" applyFont="1" applyBorder="1" applyAlignment="1">
      <alignment horizontal="right" vertical="center"/>
    </xf>
    <xf numFmtId="43" fontId="0" fillId="0" borderId="23" xfId="134" applyFont="1" applyBorder="1"/>
    <xf numFmtId="43" fontId="0" fillId="0" borderId="0" xfId="134" applyFont="1"/>
    <xf numFmtId="0" fontId="47" fillId="0" borderId="25" xfId="0" applyFont="1" applyBorder="1" applyAlignment="1">
      <alignment horizontal="left" vertical="center" wrapText="1"/>
    </xf>
    <xf numFmtId="43" fontId="0" fillId="0" borderId="23" xfId="134" applyFont="1" applyBorder="1" applyAlignment="1">
      <alignment vertical="center"/>
    </xf>
    <xf numFmtId="0" fontId="38" fillId="0" borderId="24" xfId="80" applyFont="1" applyBorder="1" applyAlignment="1">
      <alignment horizontal="left" vertical="center" wrapText="1"/>
    </xf>
    <xf numFmtId="0" fontId="38" fillId="0" borderId="15" xfId="8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left" vertical="center" indent="7"/>
    </xf>
    <xf numFmtId="0" fontId="1" fillId="0" borderId="0" xfId="0" applyFont="1" applyAlignment="1">
      <alignment horizontal="left" vertical="center" indent="7"/>
    </xf>
    <xf numFmtId="0" fontId="0" fillId="0" borderId="0" xfId="0" applyAlignment="1"/>
    <xf numFmtId="0" fontId="45" fillId="60" borderId="23" xfId="0" applyFont="1" applyFill="1" applyBorder="1" applyAlignment="1">
      <alignment wrapText="1"/>
    </xf>
    <xf numFmtId="0" fontId="0" fillId="0" borderId="23" xfId="0" applyBorder="1"/>
    <xf numFmtId="0" fontId="38" fillId="0" borderId="23" xfId="0" applyFont="1" applyBorder="1"/>
    <xf numFmtId="0" fontId="45" fillId="59" borderId="23" xfId="0" applyFont="1" applyFill="1" applyBorder="1" applyAlignment="1">
      <alignment wrapText="1"/>
    </xf>
    <xf numFmtId="0" fontId="39" fillId="0" borderId="26" xfId="0" applyFont="1" applyBorder="1" applyAlignment="1">
      <alignment horizontal="center" vertical="center"/>
    </xf>
    <xf numFmtId="0" fontId="39" fillId="0" borderId="26" xfId="80" applyFont="1" applyBorder="1" applyAlignment="1">
      <alignment horizontal="center" vertical="center" wrapText="1"/>
    </xf>
    <xf numFmtId="0" fontId="39" fillId="0" borderId="26" xfId="80" applyFont="1" applyFill="1" applyBorder="1" applyAlignment="1">
      <alignment horizontal="center" vertical="center" wrapText="1"/>
    </xf>
    <xf numFmtId="4" fontId="38" fillId="59" borderId="23" xfId="80" applyNumberFormat="1" applyFont="1" applyFill="1" applyBorder="1" applyAlignment="1">
      <alignment horizontal="right" vertical="center"/>
    </xf>
    <xf numFmtId="0" fontId="38" fillId="0" borderId="0" xfId="80" applyFont="1" applyAlignment="1">
      <alignment vertical="center" wrapText="1"/>
    </xf>
    <xf numFmtId="0" fontId="42" fillId="0" borderId="0" xfId="80" applyFont="1" applyBorder="1" applyAlignment="1">
      <alignment horizontal="left" vertical="center" wrapText="1"/>
    </xf>
    <xf numFmtId="0" fontId="45" fillId="0" borderId="0" xfId="80" applyFont="1" applyBorder="1"/>
  </cellXfs>
  <cellStyles count="135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a" xfId="134" builtinId="3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selection activeCell="J6" sqref="J6"/>
    </sheetView>
  </sheetViews>
  <sheetFormatPr defaultRowHeight="15.75" x14ac:dyDescent="0.25"/>
  <cols>
    <col min="1" max="1" width="46.375" customWidth="1"/>
    <col min="2" max="2" width="16.5" customWidth="1"/>
    <col min="3" max="3" width="15.5" customWidth="1"/>
    <col min="4" max="4" width="12.375" customWidth="1"/>
    <col min="5" max="5" width="12.25" customWidth="1"/>
    <col min="6" max="6" width="12.5" customWidth="1"/>
    <col min="7" max="7" width="14.375" customWidth="1"/>
  </cols>
  <sheetData>
    <row r="1" spans="1:8" x14ac:dyDescent="0.25">
      <c r="A1" t="s">
        <v>1015</v>
      </c>
    </row>
    <row r="3" spans="1:8" x14ac:dyDescent="0.25">
      <c r="B3" s="3"/>
      <c r="C3" s="3"/>
      <c r="D3" s="3"/>
      <c r="E3" s="3"/>
    </row>
    <row r="4" spans="1:8" ht="19.5" thickBot="1" x14ac:dyDescent="0.3">
      <c r="B4" s="7"/>
      <c r="C4" s="6"/>
      <c r="D4" s="6"/>
      <c r="E4" s="6"/>
    </row>
    <row r="5" spans="1:8" ht="54" x14ac:dyDescent="0.25">
      <c r="A5" s="60" t="s">
        <v>11</v>
      </c>
      <c r="B5" s="61" t="s">
        <v>12</v>
      </c>
      <c r="C5" s="61" t="s">
        <v>13</v>
      </c>
      <c r="D5" s="61" t="s">
        <v>14</v>
      </c>
      <c r="E5" s="61" t="s">
        <v>15</v>
      </c>
      <c r="F5" s="62" t="s">
        <v>16</v>
      </c>
      <c r="G5" s="62" t="s">
        <v>21</v>
      </c>
      <c r="H5" s="62" t="s">
        <v>1014</v>
      </c>
    </row>
    <row r="6" spans="1:8" ht="28.5" customHeight="1" x14ac:dyDescent="0.25">
      <c r="A6" s="56" t="s">
        <v>998</v>
      </c>
      <c r="B6" s="35"/>
      <c r="C6" s="35">
        <v>46424510.939999998</v>
      </c>
      <c r="D6" s="35"/>
      <c r="E6" s="35"/>
      <c r="F6" s="35"/>
      <c r="G6" s="35">
        <f>SUM(B6:F6)</f>
        <v>46424510.939999998</v>
      </c>
      <c r="H6" s="58">
        <v>1</v>
      </c>
    </row>
    <row r="7" spans="1:8" x14ac:dyDescent="0.25">
      <c r="A7" s="34" t="s">
        <v>999</v>
      </c>
      <c r="B7" s="35">
        <v>49046871.579999998</v>
      </c>
      <c r="C7" s="35">
        <v>230570081.91000012</v>
      </c>
      <c r="D7" s="35">
        <v>276325435.25000018</v>
      </c>
      <c r="E7" s="35">
        <v>5215237.6500000004</v>
      </c>
      <c r="F7" s="35">
        <v>2339996</v>
      </c>
      <c r="G7" s="35">
        <f t="shared" ref="G7:G25" si="0">SUM(B7:F7)</f>
        <v>563497622.39000022</v>
      </c>
      <c r="H7" s="58">
        <v>109</v>
      </c>
    </row>
    <row r="8" spans="1:8" ht="26.25" x14ac:dyDescent="0.25">
      <c r="A8" s="56" t="s">
        <v>1000</v>
      </c>
      <c r="B8" s="35">
        <v>75656343.480000004</v>
      </c>
      <c r="C8" s="35">
        <v>107009443.42999999</v>
      </c>
      <c r="D8" s="35">
        <v>46142573.330000013</v>
      </c>
      <c r="E8" s="35">
        <v>1436649.77</v>
      </c>
      <c r="F8" s="35">
        <v>0</v>
      </c>
      <c r="G8" s="35">
        <f t="shared" si="0"/>
        <v>230245010.01000002</v>
      </c>
      <c r="H8" s="58">
        <v>38</v>
      </c>
    </row>
    <row r="9" spans="1:8" x14ac:dyDescent="0.25">
      <c r="A9" s="34" t="s">
        <v>1001</v>
      </c>
      <c r="B9" s="35">
        <v>3164323.42</v>
      </c>
      <c r="C9" s="35">
        <v>2532313</v>
      </c>
      <c r="D9" s="35">
        <v>2990096.65</v>
      </c>
      <c r="E9" s="35">
        <v>2920976.1</v>
      </c>
      <c r="F9" s="35">
        <v>4980285.3</v>
      </c>
      <c r="G9" s="35">
        <f t="shared" si="0"/>
        <v>16587994.469999999</v>
      </c>
      <c r="H9" s="58">
        <v>57</v>
      </c>
    </row>
    <row r="10" spans="1:8" x14ac:dyDescent="0.25">
      <c r="A10" s="34" t="s">
        <v>1002</v>
      </c>
      <c r="B10" s="35">
        <v>18381698.259999998</v>
      </c>
      <c r="C10" s="35">
        <v>37451522.740000002</v>
      </c>
      <c r="D10" s="35">
        <v>21415495.800000001</v>
      </c>
      <c r="E10" s="35">
        <v>233496</v>
      </c>
      <c r="F10" s="35">
        <v>0</v>
      </c>
      <c r="G10" s="35">
        <f t="shared" si="0"/>
        <v>77482212.799999997</v>
      </c>
      <c r="H10" s="58">
        <v>23</v>
      </c>
    </row>
    <row r="11" spans="1:8" x14ac:dyDescent="0.25">
      <c r="A11" s="34" t="s">
        <v>1003</v>
      </c>
      <c r="B11" s="35">
        <v>41992304.680000007</v>
      </c>
      <c r="C11" s="35">
        <v>76556258.730000034</v>
      </c>
      <c r="D11" s="35">
        <v>184921984.92000002</v>
      </c>
      <c r="E11" s="35">
        <v>11173160.779999999</v>
      </c>
      <c r="F11" s="35">
        <v>0</v>
      </c>
      <c r="G11" s="35">
        <f t="shared" si="0"/>
        <v>314643709.11000001</v>
      </c>
      <c r="H11" s="58">
        <v>102</v>
      </c>
    </row>
    <row r="12" spans="1:8" ht="30.75" customHeight="1" x14ac:dyDescent="0.25">
      <c r="A12" s="56" t="s">
        <v>1004</v>
      </c>
      <c r="B12" s="35">
        <v>0</v>
      </c>
      <c r="C12" s="35">
        <v>645153.4</v>
      </c>
      <c r="D12" s="35">
        <v>8609836.1400000006</v>
      </c>
      <c r="E12" s="35">
        <v>0</v>
      </c>
      <c r="F12" s="35">
        <v>0</v>
      </c>
      <c r="G12" s="35">
        <f t="shared" si="0"/>
        <v>9254989.540000001</v>
      </c>
      <c r="H12" s="58">
        <v>2</v>
      </c>
    </row>
    <row r="13" spans="1:8" ht="29.25" customHeight="1" x14ac:dyDescent="0.25">
      <c r="A13" s="56" t="s">
        <v>1005</v>
      </c>
      <c r="B13" s="35">
        <v>20676250.960000001</v>
      </c>
      <c r="C13" s="35">
        <v>55972052.640000001</v>
      </c>
      <c r="D13" s="35">
        <v>53840602.189999998</v>
      </c>
      <c r="E13" s="35">
        <v>6892086.9500000002</v>
      </c>
      <c r="F13" s="35">
        <v>0</v>
      </c>
      <c r="G13" s="35">
        <f t="shared" si="0"/>
        <v>137380992.73999998</v>
      </c>
      <c r="H13" s="58">
        <v>27</v>
      </c>
    </row>
    <row r="14" spans="1:8" x14ac:dyDescent="0.25">
      <c r="A14" s="34" t="s">
        <v>1006</v>
      </c>
      <c r="B14" s="35">
        <v>0</v>
      </c>
      <c r="C14" s="35">
        <v>0</v>
      </c>
      <c r="D14" s="35">
        <v>0</v>
      </c>
      <c r="E14" s="35">
        <v>953517</v>
      </c>
      <c r="F14" s="35">
        <v>0</v>
      </c>
      <c r="G14" s="35">
        <f t="shared" si="0"/>
        <v>953517</v>
      </c>
      <c r="H14" s="58">
        <v>1</v>
      </c>
    </row>
    <row r="15" spans="1:8" x14ac:dyDescent="0.25">
      <c r="A15" s="34" t="s">
        <v>1007</v>
      </c>
      <c r="B15" s="35">
        <v>0</v>
      </c>
      <c r="C15" s="35">
        <v>0</v>
      </c>
      <c r="D15" s="35">
        <v>1084726</v>
      </c>
      <c r="E15" s="35">
        <v>23528371</v>
      </c>
      <c r="F15" s="35">
        <v>61457345</v>
      </c>
      <c r="G15" s="35">
        <f t="shared" si="0"/>
        <v>86070442</v>
      </c>
      <c r="H15" s="58">
        <v>117</v>
      </c>
    </row>
    <row r="16" spans="1:8" x14ac:dyDescent="0.25">
      <c r="A16" s="34" t="s">
        <v>1008</v>
      </c>
      <c r="B16" s="35">
        <v>0</v>
      </c>
      <c r="C16" s="35">
        <v>569395</v>
      </c>
      <c r="D16" s="35">
        <v>505827</v>
      </c>
      <c r="E16" s="35">
        <v>0</v>
      </c>
      <c r="F16" s="35">
        <v>0</v>
      </c>
      <c r="G16" s="35">
        <f t="shared" si="0"/>
        <v>1075222</v>
      </c>
      <c r="H16" s="58">
        <v>2</v>
      </c>
    </row>
    <row r="17" spans="1:8" x14ac:dyDescent="0.25">
      <c r="A17" s="34" t="s">
        <v>1009</v>
      </c>
      <c r="B17" s="35">
        <v>0</v>
      </c>
      <c r="C17" s="35">
        <v>0</v>
      </c>
      <c r="D17" s="35">
        <v>0</v>
      </c>
      <c r="E17" s="35">
        <v>0</v>
      </c>
      <c r="F17" s="35">
        <v>38482737.68</v>
      </c>
      <c r="G17" s="35">
        <f t="shared" si="0"/>
        <v>38482737.68</v>
      </c>
      <c r="H17" s="58">
        <v>13</v>
      </c>
    </row>
    <row r="18" spans="1:8" x14ac:dyDescent="0.25">
      <c r="A18" s="34" t="s">
        <v>1012</v>
      </c>
      <c r="B18" s="35">
        <v>0</v>
      </c>
      <c r="C18" s="35">
        <v>0</v>
      </c>
      <c r="D18" s="35">
        <v>2769300</v>
      </c>
      <c r="E18" s="35">
        <v>610277</v>
      </c>
      <c r="F18" s="35">
        <v>17317408.919999998</v>
      </c>
      <c r="G18" s="35">
        <f t="shared" si="0"/>
        <v>20696985.919999998</v>
      </c>
      <c r="H18" s="58">
        <v>11</v>
      </c>
    </row>
    <row r="19" spans="1:8" x14ac:dyDescent="0.25">
      <c r="A19" s="34" t="s">
        <v>1010</v>
      </c>
      <c r="B19" s="35">
        <v>0</v>
      </c>
      <c r="C19" s="35">
        <v>0</v>
      </c>
      <c r="D19" s="35">
        <v>11706815.32</v>
      </c>
      <c r="E19" s="35">
        <v>9913714</v>
      </c>
      <c r="F19" s="35">
        <v>3326770.5</v>
      </c>
      <c r="G19" s="35">
        <f t="shared" si="0"/>
        <v>24947299.82</v>
      </c>
      <c r="H19" s="58">
        <v>21</v>
      </c>
    </row>
    <row r="20" spans="1:8" x14ac:dyDescent="0.25">
      <c r="A20" s="34" t="s">
        <v>27</v>
      </c>
      <c r="B20" s="35">
        <v>0</v>
      </c>
      <c r="C20" s="35">
        <v>0</v>
      </c>
      <c r="D20" s="35">
        <f>19463623.94+1508890.88</f>
        <v>20972514.82</v>
      </c>
      <c r="E20" s="35">
        <v>8644040.540000001</v>
      </c>
      <c r="F20" s="35">
        <v>12127572.780000001</v>
      </c>
      <c r="G20" s="35">
        <f t="shared" si="0"/>
        <v>41744128.140000001</v>
      </c>
      <c r="H20" s="58">
        <v>26</v>
      </c>
    </row>
    <row r="21" spans="1:8" x14ac:dyDescent="0.25">
      <c r="A21" s="34" t="s">
        <v>28</v>
      </c>
      <c r="B21" s="35">
        <v>0</v>
      </c>
      <c r="C21" s="35">
        <v>0</v>
      </c>
      <c r="D21" s="35">
        <v>0</v>
      </c>
      <c r="E21" s="35">
        <v>0</v>
      </c>
      <c r="F21" s="35">
        <v>205242.9</v>
      </c>
      <c r="G21" s="35">
        <f t="shared" si="0"/>
        <v>205242.9</v>
      </c>
      <c r="H21" s="58">
        <v>1</v>
      </c>
    </row>
    <row r="22" spans="1:8" x14ac:dyDescent="0.25">
      <c r="A22" s="34" t="s">
        <v>29</v>
      </c>
      <c r="B22" s="35">
        <v>0</v>
      </c>
      <c r="C22" s="35">
        <v>0</v>
      </c>
      <c r="D22" s="35">
        <v>572749</v>
      </c>
      <c r="E22" s="35">
        <v>667977</v>
      </c>
      <c r="F22" s="35">
        <v>1104646</v>
      </c>
      <c r="G22" s="35">
        <f t="shared" si="0"/>
        <v>2345372</v>
      </c>
      <c r="H22" s="58">
        <v>5</v>
      </c>
    </row>
    <row r="23" spans="1:8" x14ac:dyDescent="0.25">
      <c r="A23" s="34" t="s">
        <v>1013</v>
      </c>
      <c r="B23" s="35">
        <v>0</v>
      </c>
      <c r="C23" s="35">
        <v>12817698</v>
      </c>
      <c r="D23" s="35">
        <v>17000000</v>
      </c>
      <c r="E23" s="35">
        <v>18500000</v>
      </c>
      <c r="F23" s="35">
        <v>20000000</v>
      </c>
      <c r="G23" s="35">
        <f t="shared" si="0"/>
        <v>68317698</v>
      </c>
      <c r="H23" s="58">
        <v>125</v>
      </c>
    </row>
    <row r="24" spans="1:8" x14ac:dyDescent="0.25">
      <c r="A24" s="34" t="s">
        <v>1011</v>
      </c>
      <c r="B24" s="35">
        <v>0</v>
      </c>
      <c r="C24" s="35">
        <v>0</v>
      </c>
      <c r="D24" s="35">
        <v>13179788</v>
      </c>
      <c r="E24" s="35">
        <v>22231490</v>
      </c>
      <c r="F24" s="35">
        <v>22801564</v>
      </c>
      <c r="G24" s="35">
        <f t="shared" si="0"/>
        <v>58212842</v>
      </c>
      <c r="H24" s="58">
        <v>123</v>
      </c>
    </row>
    <row r="25" spans="1:8" x14ac:dyDescent="0.25">
      <c r="A25" s="34" t="s">
        <v>31</v>
      </c>
      <c r="B25" s="35">
        <v>0</v>
      </c>
      <c r="C25" s="35">
        <v>0</v>
      </c>
      <c r="D25" s="35">
        <v>201742.8</v>
      </c>
      <c r="E25" s="35">
        <v>0</v>
      </c>
      <c r="F25" s="35">
        <v>0</v>
      </c>
      <c r="G25" s="35">
        <f t="shared" si="0"/>
        <v>201742.8</v>
      </c>
      <c r="H25" s="58">
        <v>4</v>
      </c>
    </row>
    <row r="26" spans="1:8" x14ac:dyDescent="0.25">
      <c r="A26" s="59" t="s">
        <v>19</v>
      </c>
      <c r="B26" s="63">
        <f t="shared" ref="B26:G26" si="1">SUM(B6:B25)</f>
        <v>208917792.38000003</v>
      </c>
      <c r="C26" s="63">
        <f t="shared" si="1"/>
        <v>570548429.7900002</v>
      </c>
      <c r="D26" s="63">
        <f t="shared" si="1"/>
        <v>662239487.22000027</v>
      </c>
      <c r="E26" s="63">
        <f t="shared" si="1"/>
        <v>112920993.79000001</v>
      </c>
      <c r="F26" s="63">
        <f t="shared" si="1"/>
        <v>184143569.08000001</v>
      </c>
      <c r="G26" s="63">
        <f t="shared" si="1"/>
        <v>1738770272.2600005</v>
      </c>
      <c r="H26" s="57"/>
    </row>
    <row r="27" spans="1:8" x14ac:dyDescent="0.25">
      <c r="B27" s="18"/>
      <c r="C27" s="16"/>
      <c r="D27" s="16"/>
      <c r="E27" s="16"/>
    </row>
    <row r="29" spans="1:8" ht="15.75" customHeight="1" x14ac:dyDescent="0.25">
      <c r="A29" s="64" t="s">
        <v>17</v>
      </c>
      <c r="B29" s="64"/>
    </row>
  </sheetData>
  <mergeCells count="1">
    <mergeCell ref="A29:B29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F32" sqref="F32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418</v>
      </c>
      <c r="B6" s="19">
        <v>28079086</v>
      </c>
      <c r="C6" s="2" t="s">
        <v>419</v>
      </c>
      <c r="D6" s="1"/>
      <c r="E6" s="1"/>
      <c r="F6" s="1"/>
      <c r="G6" s="1">
        <v>953517</v>
      </c>
      <c r="H6" s="1"/>
      <c r="I6" s="33">
        <f>SUM(D6:H6)</f>
        <v>953517</v>
      </c>
    </row>
    <row r="7" spans="1:9" x14ac:dyDescent="0.25">
      <c r="A7" s="27" t="s">
        <v>420</v>
      </c>
      <c r="B7" s="28"/>
      <c r="C7" s="29"/>
      <c r="D7" s="30">
        <f t="shared" ref="D7:I7" si="0">SUM(D6:D6)</f>
        <v>0</v>
      </c>
      <c r="E7" s="30">
        <f t="shared" si="0"/>
        <v>0</v>
      </c>
      <c r="F7" s="30">
        <f t="shared" si="0"/>
        <v>0</v>
      </c>
      <c r="G7" s="30">
        <f t="shared" si="0"/>
        <v>953517</v>
      </c>
      <c r="H7" s="30">
        <f t="shared" si="0"/>
        <v>0</v>
      </c>
      <c r="I7" s="30">
        <f t="shared" si="0"/>
        <v>953517</v>
      </c>
    </row>
    <row r="8" spans="1:9" x14ac:dyDescent="0.25">
      <c r="B8" s="17"/>
      <c r="C8" s="17"/>
      <c r="D8" s="18"/>
      <c r="E8" s="16"/>
      <c r="F8" s="16"/>
      <c r="G8" s="16"/>
    </row>
    <row r="9" spans="1:9" x14ac:dyDescent="0.25">
      <c r="A9" s="15" t="s">
        <v>3</v>
      </c>
      <c r="B9" s="15"/>
      <c r="C9" s="13"/>
      <c r="D9" s="13"/>
    </row>
    <row r="10" spans="1:9" ht="15.75" customHeight="1" x14ac:dyDescent="0.25">
      <c r="A10" s="64" t="s">
        <v>4</v>
      </c>
      <c r="B10" s="64"/>
      <c r="C10" s="64"/>
      <c r="D10" s="64"/>
    </row>
    <row r="11" spans="1:9" x14ac:dyDescent="0.25">
      <c r="B11" s="13"/>
      <c r="C11" s="13"/>
      <c r="D11" s="12"/>
    </row>
    <row r="12" spans="1:9" ht="15.75" customHeight="1" x14ac:dyDescent="0.25">
      <c r="A12" s="65" t="s">
        <v>2</v>
      </c>
      <c r="B12" s="65"/>
      <c r="C12" s="65"/>
      <c r="D12" s="14"/>
    </row>
    <row r="13" spans="1:9" x14ac:dyDescent="0.25">
      <c r="A13" s="66" t="s">
        <v>5</v>
      </c>
      <c r="B13" s="66"/>
      <c r="C13" s="66"/>
      <c r="D13" s="14"/>
    </row>
    <row r="14" spans="1:9" x14ac:dyDescent="0.25">
      <c r="A14" s="66" t="s">
        <v>6</v>
      </c>
      <c r="B14" s="66"/>
      <c r="C14" s="66"/>
      <c r="D14" s="14"/>
    </row>
    <row r="15" spans="1:9" x14ac:dyDescent="0.25">
      <c r="A15" s="66" t="s">
        <v>7</v>
      </c>
      <c r="B15" s="66"/>
      <c r="C15" s="66"/>
      <c r="D15" s="14"/>
    </row>
    <row r="16" spans="1:9" x14ac:dyDescent="0.25">
      <c r="A16" s="66" t="s">
        <v>8</v>
      </c>
      <c r="B16" s="66"/>
      <c r="C16" s="66"/>
      <c r="D16" s="14"/>
    </row>
    <row r="18" spans="1:4" ht="15.75" customHeight="1" x14ac:dyDescent="0.25">
      <c r="A18" s="64" t="s">
        <v>17</v>
      </c>
      <c r="B18" s="64"/>
      <c r="C18" s="64"/>
      <c r="D18" s="64"/>
    </row>
  </sheetData>
  <mergeCells count="7">
    <mergeCell ref="A18:D18"/>
    <mergeCell ref="A10:D10"/>
    <mergeCell ref="A12:C12"/>
    <mergeCell ref="A13:C13"/>
    <mergeCell ref="A14:C14"/>
    <mergeCell ref="A15:C15"/>
    <mergeCell ref="A16:C16"/>
  </mergeCells>
  <pageMargins left="0.7" right="0.7" top="0.78740157499999996" bottom="0.78740157499999996" header="0.3" footer="0.3"/>
  <pageSetup paperSize="9" scale="8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workbookViewId="0">
      <selection activeCell="A124" sqref="A124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421</v>
      </c>
      <c r="B6" s="19">
        <v>445258</v>
      </c>
      <c r="C6" s="2" t="s">
        <v>422</v>
      </c>
      <c r="D6" s="1">
        <v>0</v>
      </c>
      <c r="E6" s="1">
        <v>0</v>
      </c>
      <c r="F6" s="1">
        <v>218356</v>
      </c>
      <c r="G6" s="1">
        <v>0</v>
      </c>
      <c r="H6" s="1">
        <v>0</v>
      </c>
      <c r="I6" s="33">
        <f>SUM(D6:H6)</f>
        <v>218356</v>
      </c>
    </row>
    <row r="7" spans="1:9" ht="30" x14ac:dyDescent="0.25">
      <c r="A7" s="10" t="s">
        <v>421</v>
      </c>
      <c r="B7" s="20">
        <v>1444361</v>
      </c>
      <c r="C7" s="9" t="s">
        <v>423</v>
      </c>
      <c r="D7" s="1">
        <v>0</v>
      </c>
      <c r="E7" s="1">
        <v>0</v>
      </c>
      <c r="F7" s="1">
        <v>0</v>
      </c>
      <c r="G7" s="1">
        <v>0</v>
      </c>
      <c r="H7" s="1">
        <v>794290</v>
      </c>
      <c r="I7" s="33">
        <f t="shared" ref="I7:I88" si="0">SUM(D7:H7)</f>
        <v>794290</v>
      </c>
    </row>
    <row r="8" spans="1:9" ht="30" x14ac:dyDescent="0.25">
      <c r="A8" s="10" t="s">
        <v>421</v>
      </c>
      <c r="B8" s="49">
        <v>1477242</v>
      </c>
      <c r="C8" s="50" t="s">
        <v>424</v>
      </c>
      <c r="D8" s="1">
        <v>0</v>
      </c>
      <c r="E8" s="1">
        <v>0</v>
      </c>
      <c r="F8" s="1">
        <v>0</v>
      </c>
      <c r="G8" s="1">
        <v>769194</v>
      </c>
      <c r="H8" s="1">
        <v>0</v>
      </c>
      <c r="I8" s="33">
        <f t="shared" si="0"/>
        <v>769194</v>
      </c>
    </row>
    <row r="9" spans="1:9" ht="30" x14ac:dyDescent="0.25">
      <c r="A9" s="10" t="s">
        <v>421</v>
      </c>
      <c r="B9" s="49">
        <v>1515764</v>
      </c>
      <c r="C9" s="50" t="s">
        <v>425</v>
      </c>
      <c r="D9" s="1">
        <v>0</v>
      </c>
      <c r="E9" s="1">
        <v>0</v>
      </c>
      <c r="F9" s="1">
        <v>0</v>
      </c>
      <c r="G9" s="1">
        <v>874346</v>
      </c>
      <c r="H9" s="1">
        <v>0</v>
      </c>
      <c r="I9" s="33">
        <f t="shared" si="0"/>
        <v>874346</v>
      </c>
    </row>
    <row r="10" spans="1:9" ht="30" x14ac:dyDescent="0.25">
      <c r="A10" s="10" t="s">
        <v>421</v>
      </c>
      <c r="B10" s="49">
        <v>1551043</v>
      </c>
      <c r="C10" s="50" t="s">
        <v>426</v>
      </c>
      <c r="D10" s="1">
        <v>0</v>
      </c>
      <c r="E10" s="1">
        <v>0</v>
      </c>
      <c r="F10" s="1">
        <v>0</v>
      </c>
      <c r="G10" s="1">
        <v>1162026</v>
      </c>
      <c r="H10" s="1">
        <v>0</v>
      </c>
      <c r="I10" s="33">
        <f t="shared" si="0"/>
        <v>1162026</v>
      </c>
    </row>
    <row r="11" spans="1:9" x14ac:dyDescent="0.25">
      <c r="A11" s="10" t="s">
        <v>421</v>
      </c>
      <c r="B11" s="49">
        <v>1706233</v>
      </c>
      <c r="C11" s="50" t="s">
        <v>427</v>
      </c>
      <c r="D11" s="1">
        <v>0</v>
      </c>
      <c r="E11" s="1">
        <v>0</v>
      </c>
      <c r="F11" s="1">
        <v>0</v>
      </c>
      <c r="G11" s="1">
        <v>0</v>
      </c>
      <c r="H11" s="1">
        <v>734113</v>
      </c>
      <c r="I11" s="33">
        <f t="shared" si="0"/>
        <v>734113</v>
      </c>
    </row>
    <row r="12" spans="1:9" ht="30" x14ac:dyDescent="0.25">
      <c r="A12" s="10" t="s">
        <v>421</v>
      </c>
      <c r="B12" s="49">
        <v>2465574</v>
      </c>
      <c r="C12" s="50" t="s">
        <v>428</v>
      </c>
      <c r="D12" s="1">
        <v>0</v>
      </c>
      <c r="E12" s="1">
        <v>0</v>
      </c>
      <c r="F12" s="1">
        <v>0</v>
      </c>
      <c r="G12" s="1">
        <v>1218297</v>
      </c>
      <c r="H12" s="1">
        <v>0</v>
      </c>
      <c r="I12" s="33">
        <f t="shared" si="0"/>
        <v>1218297</v>
      </c>
    </row>
    <row r="13" spans="1:9" ht="30" x14ac:dyDescent="0.25">
      <c r="A13" s="10" t="s">
        <v>421</v>
      </c>
      <c r="B13" s="49">
        <v>2538768</v>
      </c>
      <c r="C13" s="50" t="s">
        <v>429</v>
      </c>
      <c r="D13" s="1">
        <v>0</v>
      </c>
      <c r="E13" s="1">
        <v>0</v>
      </c>
      <c r="F13" s="1">
        <v>0</v>
      </c>
      <c r="G13" s="1">
        <v>409740</v>
      </c>
      <c r="H13" s="1">
        <v>0</v>
      </c>
      <c r="I13" s="33">
        <f t="shared" si="0"/>
        <v>409740</v>
      </c>
    </row>
    <row r="14" spans="1:9" ht="45" x14ac:dyDescent="0.25">
      <c r="A14" s="10" t="s">
        <v>421</v>
      </c>
      <c r="B14" s="49">
        <v>2560381</v>
      </c>
      <c r="C14" s="50" t="s">
        <v>430</v>
      </c>
      <c r="D14" s="1">
        <v>0</v>
      </c>
      <c r="E14" s="1">
        <v>0</v>
      </c>
      <c r="F14" s="1">
        <v>0</v>
      </c>
      <c r="G14" s="1">
        <v>1270837</v>
      </c>
      <c r="H14" s="1">
        <v>0</v>
      </c>
      <c r="I14" s="33">
        <f t="shared" si="0"/>
        <v>1270837</v>
      </c>
    </row>
    <row r="15" spans="1:9" ht="30" x14ac:dyDescent="0.25">
      <c r="A15" s="10" t="s">
        <v>421</v>
      </c>
      <c r="B15" s="49">
        <v>2563193</v>
      </c>
      <c r="C15" s="50" t="s">
        <v>431</v>
      </c>
      <c r="D15" s="1">
        <v>0</v>
      </c>
      <c r="E15" s="1">
        <v>0</v>
      </c>
      <c r="F15" s="1">
        <v>0</v>
      </c>
      <c r="G15" s="1">
        <v>0</v>
      </c>
      <c r="H15" s="1">
        <v>1848579</v>
      </c>
      <c r="I15" s="33">
        <f t="shared" si="0"/>
        <v>1848579</v>
      </c>
    </row>
    <row r="16" spans="1:9" ht="30" x14ac:dyDescent="0.25">
      <c r="A16" s="10" t="s">
        <v>421</v>
      </c>
      <c r="B16" s="49">
        <v>2801485</v>
      </c>
      <c r="C16" s="50" t="s">
        <v>432</v>
      </c>
      <c r="D16" s="1">
        <v>0</v>
      </c>
      <c r="E16" s="1">
        <v>0</v>
      </c>
      <c r="F16" s="1">
        <v>0</v>
      </c>
      <c r="G16" s="1">
        <v>562718</v>
      </c>
      <c r="H16" s="1">
        <v>0</v>
      </c>
      <c r="I16" s="33">
        <f t="shared" si="0"/>
        <v>562718</v>
      </c>
    </row>
    <row r="17" spans="1:9" ht="30" x14ac:dyDescent="0.25">
      <c r="A17" s="10" t="s">
        <v>421</v>
      </c>
      <c r="B17" s="49">
        <v>2944855</v>
      </c>
      <c r="C17" s="50" t="s">
        <v>433</v>
      </c>
      <c r="D17" s="1">
        <v>0</v>
      </c>
      <c r="E17" s="1">
        <v>0</v>
      </c>
      <c r="F17" s="1">
        <v>0</v>
      </c>
      <c r="G17" s="1">
        <v>0</v>
      </c>
      <c r="H17" s="1">
        <v>344374</v>
      </c>
      <c r="I17" s="33">
        <f t="shared" si="0"/>
        <v>344374</v>
      </c>
    </row>
    <row r="18" spans="1:9" ht="45" x14ac:dyDescent="0.25">
      <c r="A18" s="10" t="s">
        <v>421</v>
      </c>
      <c r="B18" s="49">
        <v>2951894</v>
      </c>
      <c r="C18" s="50" t="s">
        <v>434</v>
      </c>
      <c r="D18" s="1">
        <v>0</v>
      </c>
      <c r="E18" s="1">
        <v>0</v>
      </c>
      <c r="F18" s="1">
        <v>0</v>
      </c>
      <c r="G18" s="1">
        <v>0</v>
      </c>
      <c r="H18" s="1">
        <v>237643</v>
      </c>
      <c r="I18" s="33">
        <f t="shared" si="0"/>
        <v>237643</v>
      </c>
    </row>
    <row r="19" spans="1:9" ht="30" x14ac:dyDescent="0.25">
      <c r="A19" s="10" t="s">
        <v>421</v>
      </c>
      <c r="B19" s="49">
        <v>3068218</v>
      </c>
      <c r="C19" s="50" t="s">
        <v>435</v>
      </c>
      <c r="D19" s="1">
        <v>0</v>
      </c>
      <c r="E19" s="1">
        <v>0</v>
      </c>
      <c r="F19" s="1">
        <v>0</v>
      </c>
      <c r="G19" s="1">
        <v>0</v>
      </c>
      <c r="H19" s="1">
        <v>537592</v>
      </c>
      <c r="I19" s="33">
        <f t="shared" si="0"/>
        <v>537592</v>
      </c>
    </row>
    <row r="20" spans="1:9" ht="30" x14ac:dyDescent="0.25">
      <c r="A20" s="10" t="s">
        <v>421</v>
      </c>
      <c r="B20" s="49">
        <v>3072371</v>
      </c>
      <c r="C20" s="50" t="s">
        <v>436</v>
      </c>
      <c r="D20" s="1">
        <v>0</v>
      </c>
      <c r="E20" s="1">
        <v>0</v>
      </c>
      <c r="F20" s="1">
        <v>0</v>
      </c>
      <c r="G20" s="1">
        <v>228600</v>
      </c>
      <c r="H20" s="1">
        <v>0</v>
      </c>
      <c r="I20" s="33">
        <f t="shared" si="0"/>
        <v>228600</v>
      </c>
    </row>
    <row r="21" spans="1:9" ht="30" x14ac:dyDescent="0.25">
      <c r="A21" s="10" t="s">
        <v>421</v>
      </c>
      <c r="B21" s="49">
        <v>3073289</v>
      </c>
      <c r="C21" s="50" t="s">
        <v>437</v>
      </c>
      <c r="D21" s="1">
        <v>0</v>
      </c>
      <c r="E21" s="1">
        <v>0</v>
      </c>
      <c r="F21" s="1">
        <v>0</v>
      </c>
      <c r="G21" s="1">
        <v>0</v>
      </c>
      <c r="H21" s="1">
        <v>964030</v>
      </c>
      <c r="I21" s="33">
        <f t="shared" si="0"/>
        <v>964030</v>
      </c>
    </row>
    <row r="22" spans="1:9" ht="30" x14ac:dyDescent="0.25">
      <c r="A22" s="10" t="s">
        <v>421</v>
      </c>
      <c r="B22" s="49">
        <v>3190978</v>
      </c>
      <c r="C22" s="50" t="s">
        <v>438</v>
      </c>
      <c r="D22" s="1">
        <v>0</v>
      </c>
      <c r="E22" s="1">
        <v>0</v>
      </c>
      <c r="F22" s="1">
        <v>0</v>
      </c>
      <c r="G22" s="1">
        <v>724216</v>
      </c>
      <c r="H22" s="1">
        <v>0</v>
      </c>
      <c r="I22" s="33">
        <f t="shared" si="0"/>
        <v>724216</v>
      </c>
    </row>
    <row r="23" spans="1:9" ht="45" x14ac:dyDescent="0.25">
      <c r="A23" s="10" t="s">
        <v>421</v>
      </c>
      <c r="B23" s="49">
        <v>3573877</v>
      </c>
      <c r="C23" s="50" t="s">
        <v>439</v>
      </c>
      <c r="D23" s="1">
        <v>0</v>
      </c>
      <c r="E23" s="1">
        <v>0</v>
      </c>
      <c r="F23" s="1">
        <v>0</v>
      </c>
      <c r="G23" s="1">
        <v>0</v>
      </c>
      <c r="H23" s="1">
        <v>791037</v>
      </c>
      <c r="I23" s="33">
        <f t="shared" si="0"/>
        <v>791037</v>
      </c>
    </row>
    <row r="24" spans="1:9" ht="30" x14ac:dyDescent="0.25">
      <c r="A24" s="10" t="s">
        <v>421</v>
      </c>
      <c r="B24" s="49">
        <v>3625869</v>
      </c>
      <c r="C24" s="50" t="s">
        <v>440</v>
      </c>
      <c r="D24" s="1">
        <v>0</v>
      </c>
      <c r="E24" s="1">
        <v>0</v>
      </c>
      <c r="F24" s="1">
        <v>0</v>
      </c>
      <c r="G24" s="1">
        <v>0</v>
      </c>
      <c r="H24" s="1">
        <v>844508</v>
      </c>
      <c r="I24" s="33">
        <f t="shared" si="0"/>
        <v>844508</v>
      </c>
    </row>
    <row r="25" spans="1:9" ht="45" x14ac:dyDescent="0.25">
      <c r="A25" s="10" t="s">
        <v>421</v>
      </c>
      <c r="B25" s="49">
        <v>3788709</v>
      </c>
      <c r="C25" s="50" t="s">
        <v>441</v>
      </c>
      <c r="D25" s="1">
        <v>0</v>
      </c>
      <c r="E25" s="1">
        <v>0</v>
      </c>
      <c r="F25" s="1">
        <v>0</v>
      </c>
      <c r="G25" s="1">
        <v>0</v>
      </c>
      <c r="H25" s="1">
        <v>2295819</v>
      </c>
      <c r="I25" s="33">
        <f t="shared" si="0"/>
        <v>2295819</v>
      </c>
    </row>
    <row r="26" spans="1:9" ht="30" x14ac:dyDescent="0.25">
      <c r="A26" s="10" t="s">
        <v>421</v>
      </c>
      <c r="B26" s="49">
        <v>3935191</v>
      </c>
      <c r="C26" s="50" t="s">
        <v>442</v>
      </c>
      <c r="D26" s="1">
        <v>0</v>
      </c>
      <c r="E26" s="1">
        <v>0</v>
      </c>
      <c r="F26" s="1">
        <v>0</v>
      </c>
      <c r="G26" s="1">
        <v>0</v>
      </c>
      <c r="H26" s="1">
        <v>326586</v>
      </c>
      <c r="I26" s="33">
        <f t="shared" si="0"/>
        <v>326586</v>
      </c>
    </row>
    <row r="27" spans="1:9" ht="45" x14ac:dyDescent="0.25">
      <c r="A27" s="10" t="s">
        <v>421</v>
      </c>
      <c r="B27" s="49">
        <v>3947599</v>
      </c>
      <c r="C27" s="50" t="s">
        <v>443</v>
      </c>
      <c r="D27" s="1">
        <v>0</v>
      </c>
      <c r="E27" s="1">
        <v>0</v>
      </c>
      <c r="F27" s="1">
        <v>0</v>
      </c>
      <c r="G27" s="1">
        <v>0</v>
      </c>
      <c r="H27" s="1">
        <v>2085074</v>
      </c>
      <c r="I27" s="33">
        <f t="shared" si="0"/>
        <v>2085074</v>
      </c>
    </row>
    <row r="28" spans="1:9" ht="30" x14ac:dyDescent="0.25">
      <c r="A28" s="10" t="s">
        <v>421</v>
      </c>
      <c r="B28" s="49">
        <v>3948927</v>
      </c>
      <c r="C28" s="50" t="s">
        <v>444</v>
      </c>
      <c r="D28" s="1">
        <v>0</v>
      </c>
      <c r="E28" s="1">
        <v>0</v>
      </c>
      <c r="F28" s="1">
        <v>0</v>
      </c>
      <c r="G28" s="1">
        <v>1384797</v>
      </c>
      <c r="H28" s="1">
        <v>0</v>
      </c>
      <c r="I28" s="33">
        <f t="shared" si="0"/>
        <v>1384797</v>
      </c>
    </row>
    <row r="29" spans="1:9" ht="30" x14ac:dyDescent="0.25">
      <c r="A29" s="10" t="s">
        <v>421</v>
      </c>
      <c r="B29" s="49">
        <v>4486773</v>
      </c>
      <c r="C29" s="50" t="s">
        <v>445</v>
      </c>
      <c r="D29" s="1">
        <v>0</v>
      </c>
      <c r="E29" s="1">
        <v>0</v>
      </c>
      <c r="F29" s="1">
        <v>0</v>
      </c>
      <c r="G29" s="1">
        <v>0</v>
      </c>
      <c r="H29" s="1">
        <v>492485</v>
      </c>
      <c r="I29" s="33">
        <f t="shared" si="0"/>
        <v>492485</v>
      </c>
    </row>
    <row r="30" spans="1:9" ht="30" x14ac:dyDescent="0.25">
      <c r="A30" s="10" t="s">
        <v>421</v>
      </c>
      <c r="B30" s="49">
        <v>24148547</v>
      </c>
      <c r="C30" s="50" t="s">
        <v>446</v>
      </c>
      <c r="D30" s="1">
        <v>0</v>
      </c>
      <c r="E30" s="1">
        <v>0</v>
      </c>
      <c r="F30" s="1">
        <v>0</v>
      </c>
      <c r="G30" s="1">
        <v>0</v>
      </c>
      <c r="H30" s="1">
        <v>1029952</v>
      </c>
      <c r="I30" s="33">
        <f t="shared" si="0"/>
        <v>1029952</v>
      </c>
    </row>
    <row r="31" spans="1:9" ht="30" x14ac:dyDescent="0.25">
      <c r="A31" s="10" t="s">
        <v>421</v>
      </c>
      <c r="B31" s="49">
        <v>24149098</v>
      </c>
      <c r="C31" s="50" t="s">
        <v>447</v>
      </c>
      <c r="D31" s="1">
        <v>0</v>
      </c>
      <c r="E31" s="1">
        <v>0</v>
      </c>
      <c r="F31" s="1">
        <v>0</v>
      </c>
      <c r="G31" s="1">
        <v>0</v>
      </c>
      <c r="H31" s="1">
        <v>465336</v>
      </c>
      <c r="I31" s="33">
        <f t="shared" si="0"/>
        <v>465336</v>
      </c>
    </row>
    <row r="32" spans="1:9" ht="30" x14ac:dyDescent="0.25">
      <c r="A32" s="10" t="s">
        <v>421</v>
      </c>
      <c r="B32" s="49">
        <v>24174815</v>
      </c>
      <c r="C32" s="50" t="s">
        <v>448</v>
      </c>
      <c r="D32" s="1">
        <v>0</v>
      </c>
      <c r="E32" s="1">
        <v>0</v>
      </c>
      <c r="F32" s="1">
        <v>0</v>
      </c>
      <c r="G32" s="1">
        <v>944441</v>
      </c>
      <c r="H32" s="1">
        <v>0</v>
      </c>
      <c r="I32" s="33">
        <f t="shared" si="0"/>
        <v>944441</v>
      </c>
    </row>
    <row r="33" spans="1:9" ht="60" x14ac:dyDescent="0.25">
      <c r="A33" s="10" t="s">
        <v>421</v>
      </c>
      <c r="B33" s="49">
        <v>24175021</v>
      </c>
      <c r="C33" s="50" t="s">
        <v>449</v>
      </c>
      <c r="D33" s="1">
        <v>0</v>
      </c>
      <c r="E33" s="1">
        <v>0</v>
      </c>
      <c r="F33" s="1">
        <v>0</v>
      </c>
      <c r="G33" s="1">
        <v>0</v>
      </c>
      <c r="H33" s="1">
        <v>1601716</v>
      </c>
      <c r="I33" s="33">
        <f t="shared" si="0"/>
        <v>1601716</v>
      </c>
    </row>
    <row r="34" spans="1:9" ht="30" x14ac:dyDescent="0.25">
      <c r="A34" s="10" t="s">
        <v>421</v>
      </c>
      <c r="B34" s="49">
        <v>24175790</v>
      </c>
      <c r="C34" s="50" t="s">
        <v>450</v>
      </c>
      <c r="D34" s="1">
        <v>0</v>
      </c>
      <c r="E34" s="1">
        <v>0</v>
      </c>
      <c r="F34" s="1">
        <v>0</v>
      </c>
      <c r="G34" s="1">
        <v>0</v>
      </c>
      <c r="H34" s="1">
        <v>126477</v>
      </c>
      <c r="I34" s="33">
        <f t="shared" si="0"/>
        <v>126477</v>
      </c>
    </row>
    <row r="35" spans="1:9" ht="45" x14ac:dyDescent="0.25">
      <c r="A35" s="10" t="s">
        <v>421</v>
      </c>
      <c r="B35" s="49">
        <v>24181528</v>
      </c>
      <c r="C35" s="50" t="s">
        <v>451</v>
      </c>
      <c r="D35" s="1">
        <v>0</v>
      </c>
      <c r="E35" s="1">
        <v>0</v>
      </c>
      <c r="F35" s="1">
        <v>0</v>
      </c>
      <c r="G35" s="1">
        <v>0</v>
      </c>
      <c r="H35" s="1">
        <v>979813</v>
      </c>
      <c r="I35" s="33">
        <f t="shared" si="0"/>
        <v>979813</v>
      </c>
    </row>
    <row r="36" spans="1:9" ht="30" x14ac:dyDescent="0.25">
      <c r="A36" s="10" t="s">
        <v>421</v>
      </c>
      <c r="B36" s="49">
        <v>24185248</v>
      </c>
      <c r="C36" s="50" t="s">
        <v>452</v>
      </c>
      <c r="D36" s="1">
        <v>0</v>
      </c>
      <c r="E36" s="1">
        <v>0</v>
      </c>
      <c r="F36" s="1">
        <v>0</v>
      </c>
      <c r="G36" s="1">
        <v>0</v>
      </c>
      <c r="H36" s="1">
        <v>623965</v>
      </c>
      <c r="I36" s="33">
        <f t="shared" si="0"/>
        <v>623965</v>
      </c>
    </row>
    <row r="37" spans="1:9" ht="30" x14ac:dyDescent="0.25">
      <c r="A37" s="10" t="s">
        <v>421</v>
      </c>
      <c r="B37" s="49">
        <v>24194131</v>
      </c>
      <c r="C37" s="50" t="s">
        <v>453</v>
      </c>
      <c r="D37" s="1">
        <v>0</v>
      </c>
      <c r="E37" s="1">
        <v>0</v>
      </c>
      <c r="F37" s="1">
        <v>0</v>
      </c>
      <c r="G37" s="1">
        <v>0</v>
      </c>
      <c r="H37" s="1">
        <v>271975</v>
      </c>
      <c r="I37" s="33">
        <f t="shared" si="0"/>
        <v>271975</v>
      </c>
    </row>
    <row r="38" spans="1:9" x14ac:dyDescent="0.25">
      <c r="A38" s="10" t="s">
        <v>421</v>
      </c>
      <c r="B38" s="49">
        <v>24201448</v>
      </c>
      <c r="C38" s="50" t="s">
        <v>454</v>
      </c>
      <c r="D38" s="1">
        <v>0</v>
      </c>
      <c r="E38" s="1">
        <v>0</v>
      </c>
      <c r="F38" s="1">
        <v>659150</v>
      </c>
      <c r="G38" s="1">
        <v>0</v>
      </c>
      <c r="H38" s="1">
        <v>0</v>
      </c>
      <c r="I38" s="33">
        <f t="shared" si="0"/>
        <v>659150</v>
      </c>
    </row>
    <row r="39" spans="1:9" ht="30" x14ac:dyDescent="0.25">
      <c r="A39" s="10" t="s">
        <v>421</v>
      </c>
      <c r="B39" s="49">
        <v>24201448</v>
      </c>
      <c r="C39" s="50" t="s">
        <v>455</v>
      </c>
      <c r="D39" s="1">
        <v>0</v>
      </c>
      <c r="E39" s="1">
        <v>0</v>
      </c>
      <c r="F39" s="1">
        <v>0</v>
      </c>
      <c r="G39" s="1">
        <v>1028725</v>
      </c>
      <c r="H39" s="1">
        <v>0</v>
      </c>
      <c r="I39" s="33">
        <f t="shared" si="0"/>
        <v>1028725</v>
      </c>
    </row>
    <row r="40" spans="1:9" ht="30" x14ac:dyDescent="0.25">
      <c r="A40" s="10" t="s">
        <v>421</v>
      </c>
      <c r="B40" s="49">
        <v>24242322</v>
      </c>
      <c r="C40" s="50" t="s">
        <v>456</v>
      </c>
      <c r="D40" s="1">
        <v>0</v>
      </c>
      <c r="E40" s="1">
        <v>0</v>
      </c>
      <c r="F40" s="1">
        <v>0</v>
      </c>
      <c r="G40" s="1">
        <v>1012917</v>
      </c>
      <c r="H40" s="1">
        <v>0</v>
      </c>
      <c r="I40" s="33">
        <f t="shared" si="0"/>
        <v>1012917</v>
      </c>
    </row>
    <row r="41" spans="1:9" ht="30" x14ac:dyDescent="0.25">
      <c r="A41" s="10" t="s">
        <v>421</v>
      </c>
      <c r="B41" s="49">
        <v>24281140</v>
      </c>
      <c r="C41" s="50" t="s">
        <v>457</v>
      </c>
      <c r="D41" s="1">
        <v>0</v>
      </c>
      <c r="E41" s="1">
        <v>0</v>
      </c>
      <c r="F41" s="1">
        <v>0</v>
      </c>
      <c r="G41" s="1">
        <v>0</v>
      </c>
      <c r="H41" s="1">
        <v>2060387</v>
      </c>
      <c r="I41" s="33">
        <f t="shared" si="0"/>
        <v>2060387</v>
      </c>
    </row>
    <row r="42" spans="1:9" ht="30" x14ac:dyDescent="0.25">
      <c r="A42" s="10" t="s">
        <v>421</v>
      </c>
      <c r="B42" s="49">
        <v>24287571</v>
      </c>
      <c r="C42" s="50" t="s">
        <v>458</v>
      </c>
      <c r="D42" s="1">
        <v>0</v>
      </c>
      <c r="E42" s="1">
        <v>0</v>
      </c>
      <c r="F42" s="1">
        <v>0</v>
      </c>
      <c r="G42" s="1">
        <v>0</v>
      </c>
      <c r="H42" s="1">
        <v>1294004</v>
      </c>
      <c r="I42" s="33">
        <f t="shared" si="0"/>
        <v>1294004</v>
      </c>
    </row>
    <row r="43" spans="1:9" ht="30" x14ac:dyDescent="0.25">
      <c r="A43" s="10" t="s">
        <v>421</v>
      </c>
      <c r="B43" s="49">
        <v>24289086</v>
      </c>
      <c r="C43" s="50" t="s">
        <v>459</v>
      </c>
      <c r="D43" s="1">
        <v>0</v>
      </c>
      <c r="E43" s="1">
        <v>0</v>
      </c>
      <c r="F43" s="1">
        <v>0</v>
      </c>
      <c r="G43" s="1">
        <v>0</v>
      </c>
      <c r="H43" s="1">
        <v>1658434</v>
      </c>
      <c r="I43" s="33">
        <f t="shared" si="0"/>
        <v>1658434</v>
      </c>
    </row>
    <row r="44" spans="1:9" ht="30" x14ac:dyDescent="0.25">
      <c r="A44" s="10" t="s">
        <v>421</v>
      </c>
      <c r="B44" s="49">
        <v>24310018</v>
      </c>
      <c r="C44" s="50" t="s">
        <v>460</v>
      </c>
      <c r="D44" s="1">
        <v>0</v>
      </c>
      <c r="E44" s="1">
        <v>0</v>
      </c>
      <c r="F44" s="1">
        <v>0</v>
      </c>
      <c r="G44" s="1">
        <v>0</v>
      </c>
      <c r="H44" s="1">
        <v>745188</v>
      </c>
      <c r="I44" s="33">
        <f t="shared" si="0"/>
        <v>745188</v>
      </c>
    </row>
    <row r="45" spans="1:9" ht="45" x14ac:dyDescent="0.25">
      <c r="A45" s="10" t="s">
        <v>421</v>
      </c>
      <c r="B45" s="49">
        <v>24669652</v>
      </c>
      <c r="C45" s="50" t="s">
        <v>461</v>
      </c>
      <c r="D45" s="1">
        <v>0</v>
      </c>
      <c r="E45" s="1">
        <v>0</v>
      </c>
      <c r="F45" s="1">
        <v>0</v>
      </c>
      <c r="G45" s="1">
        <v>0</v>
      </c>
      <c r="H45" s="1">
        <v>363774</v>
      </c>
      <c r="I45" s="33">
        <f t="shared" si="0"/>
        <v>363774</v>
      </c>
    </row>
    <row r="46" spans="1:9" ht="30" x14ac:dyDescent="0.25">
      <c r="A46" s="10" t="s">
        <v>421</v>
      </c>
      <c r="B46" s="49">
        <v>24673919</v>
      </c>
      <c r="C46" s="50" t="s">
        <v>462</v>
      </c>
      <c r="D46" s="1">
        <v>0</v>
      </c>
      <c r="E46" s="1">
        <v>0</v>
      </c>
      <c r="F46" s="1">
        <v>0</v>
      </c>
      <c r="G46" s="1">
        <v>0</v>
      </c>
      <c r="H46" s="1">
        <v>3177584</v>
      </c>
      <c r="I46" s="33">
        <f t="shared" si="0"/>
        <v>3177584</v>
      </c>
    </row>
    <row r="47" spans="1:9" ht="30" x14ac:dyDescent="0.25">
      <c r="A47" s="10" t="s">
        <v>421</v>
      </c>
      <c r="B47" s="49">
        <v>24679119</v>
      </c>
      <c r="C47" s="50" t="s">
        <v>463</v>
      </c>
      <c r="D47" s="1">
        <v>0</v>
      </c>
      <c r="E47" s="1">
        <v>0</v>
      </c>
      <c r="F47" s="1">
        <v>0</v>
      </c>
      <c r="G47" s="1">
        <v>0</v>
      </c>
      <c r="H47" s="1">
        <v>1204930</v>
      </c>
      <c r="I47" s="33">
        <f t="shared" si="0"/>
        <v>1204930</v>
      </c>
    </row>
    <row r="48" spans="1:9" ht="30" x14ac:dyDescent="0.25">
      <c r="A48" s="10" t="s">
        <v>421</v>
      </c>
      <c r="B48" s="49">
        <v>24694312</v>
      </c>
      <c r="C48" s="50" t="s">
        <v>464</v>
      </c>
      <c r="D48" s="1">
        <v>0</v>
      </c>
      <c r="E48" s="1">
        <v>0</v>
      </c>
      <c r="F48" s="1">
        <v>0</v>
      </c>
      <c r="G48" s="1">
        <v>0</v>
      </c>
      <c r="H48" s="1">
        <v>624246</v>
      </c>
      <c r="I48" s="33">
        <f t="shared" si="0"/>
        <v>624246</v>
      </c>
    </row>
    <row r="49" spans="1:9" ht="30" x14ac:dyDescent="0.25">
      <c r="A49" s="10" t="s">
        <v>421</v>
      </c>
      <c r="B49" s="49">
        <v>24714721</v>
      </c>
      <c r="C49" s="50" t="s">
        <v>465</v>
      </c>
      <c r="D49" s="1">
        <v>0</v>
      </c>
      <c r="E49" s="1">
        <v>0</v>
      </c>
      <c r="F49" s="1">
        <v>0</v>
      </c>
      <c r="G49" s="1">
        <v>611659</v>
      </c>
      <c r="H49" s="1">
        <v>0</v>
      </c>
      <c r="I49" s="33">
        <f t="shared" si="0"/>
        <v>611659</v>
      </c>
    </row>
    <row r="50" spans="1:9" ht="30" x14ac:dyDescent="0.25">
      <c r="A50" s="10" t="s">
        <v>421</v>
      </c>
      <c r="B50" s="49">
        <v>24734454</v>
      </c>
      <c r="C50" s="50" t="s">
        <v>466</v>
      </c>
      <c r="D50" s="1">
        <v>0</v>
      </c>
      <c r="E50" s="1">
        <v>0</v>
      </c>
      <c r="F50" s="1">
        <v>0</v>
      </c>
      <c r="G50" s="1">
        <v>0</v>
      </c>
      <c r="H50" s="1">
        <v>428626</v>
      </c>
      <c r="I50" s="33">
        <f t="shared" si="0"/>
        <v>428626</v>
      </c>
    </row>
    <row r="51" spans="1:9" ht="45" x14ac:dyDescent="0.25">
      <c r="A51" s="10" t="s">
        <v>421</v>
      </c>
      <c r="B51" s="49">
        <v>24772992</v>
      </c>
      <c r="C51" s="50" t="s">
        <v>467</v>
      </c>
      <c r="D51" s="1">
        <v>0</v>
      </c>
      <c r="E51" s="1">
        <v>0</v>
      </c>
      <c r="F51" s="1">
        <v>0</v>
      </c>
      <c r="G51" s="1">
        <v>0</v>
      </c>
      <c r="H51" s="1">
        <v>482702</v>
      </c>
      <c r="I51" s="33">
        <f t="shared" si="0"/>
        <v>482702</v>
      </c>
    </row>
    <row r="52" spans="1:9" ht="30" x14ac:dyDescent="0.25">
      <c r="A52" s="10" t="s">
        <v>421</v>
      </c>
      <c r="B52" s="49">
        <v>24776203</v>
      </c>
      <c r="C52" s="50" t="s">
        <v>468</v>
      </c>
      <c r="D52" s="1">
        <v>0</v>
      </c>
      <c r="E52" s="1">
        <v>0</v>
      </c>
      <c r="F52" s="1">
        <v>0</v>
      </c>
      <c r="G52" s="1">
        <v>0</v>
      </c>
      <c r="H52" s="1">
        <v>302188</v>
      </c>
      <c r="I52" s="33">
        <f t="shared" si="0"/>
        <v>302188</v>
      </c>
    </row>
    <row r="53" spans="1:9" ht="30" x14ac:dyDescent="0.25">
      <c r="A53" s="10" t="s">
        <v>421</v>
      </c>
      <c r="B53" s="49">
        <v>24790214</v>
      </c>
      <c r="C53" s="50" t="s">
        <v>469</v>
      </c>
      <c r="D53" s="1">
        <v>0</v>
      </c>
      <c r="E53" s="1">
        <v>0</v>
      </c>
      <c r="F53" s="1">
        <v>0</v>
      </c>
      <c r="G53" s="1">
        <v>0</v>
      </c>
      <c r="H53" s="1">
        <v>624462</v>
      </c>
      <c r="I53" s="33">
        <f t="shared" si="0"/>
        <v>624462</v>
      </c>
    </row>
    <row r="54" spans="1:9" ht="30" x14ac:dyDescent="0.25">
      <c r="A54" s="10" t="s">
        <v>421</v>
      </c>
      <c r="B54" s="49">
        <v>24799009</v>
      </c>
      <c r="C54" s="50" t="s">
        <v>470</v>
      </c>
      <c r="D54" s="1">
        <v>0</v>
      </c>
      <c r="E54" s="1">
        <v>0</v>
      </c>
      <c r="F54" s="1">
        <v>0</v>
      </c>
      <c r="G54" s="1">
        <v>0</v>
      </c>
      <c r="H54" s="1">
        <v>185652</v>
      </c>
      <c r="I54" s="33">
        <f t="shared" si="0"/>
        <v>185652</v>
      </c>
    </row>
    <row r="55" spans="1:9" ht="30" x14ac:dyDescent="0.25">
      <c r="A55" s="10" t="s">
        <v>421</v>
      </c>
      <c r="B55" s="49">
        <v>24804037</v>
      </c>
      <c r="C55" s="50" t="s">
        <v>471</v>
      </c>
      <c r="D55" s="1">
        <v>0</v>
      </c>
      <c r="E55" s="1">
        <v>0</v>
      </c>
      <c r="F55" s="1">
        <v>0</v>
      </c>
      <c r="G55" s="1">
        <v>0</v>
      </c>
      <c r="H55" s="1">
        <v>251812</v>
      </c>
      <c r="I55" s="33">
        <f t="shared" si="0"/>
        <v>251812</v>
      </c>
    </row>
    <row r="56" spans="1:9" ht="30" x14ac:dyDescent="0.25">
      <c r="A56" s="10" t="s">
        <v>421</v>
      </c>
      <c r="B56" s="49">
        <v>24806641</v>
      </c>
      <c r="C56" s="50" t="s">
        <v>472</v>
      </c>
      <c r="D56" s="1">
        <v>0</v>
      </c>
      <c r="E56" s="1">
        <v>0</v>
      </c>
      <c r="F56" s="1">
        <v>0</v>
      </c>
      <c r="G56" s="1">
        <v>0</v>
      </c>
      <c r="H56" s="1">
        <v>732184</v>
      </c>
      <c r="I56" s="33">
        <f t="shared" si="0"/>
        <v>732184</v>
      </c>
    </row>
    <row r="57" spans="1:9" x14ac:dyDescent="0.25">
      <c r="A57" s="10" t="s">
        <v>421</v>
      </c>
      <c r="B57" s="49">
        <v>25691872</v>
      </c>
      <c r="C57" s="50" t="s">
        <v>473</v>
      </c>
      <c r="D57" s="1">
        <v>0</v>
      </c>
      <c r="E57" s="1">
        <v>0</v>
      </c>
      <c r="F57" s="1">
        <v>0</v>
      </c>
      <c r="G57" s="1">
        <v>321870</v>
      </c>
      <c r="H57" s="1">
        <v>0</v>
      </c>
      <c r="I57" s="33">
        <f t="shared" si="0"/>
        <v>321870</v>
      </c>
    </row>
    <row r="58" spans="1:9" ht="30" x14ac:dyDescent="0.25">
      <c r="A58" s="10" t="s">
        <v>421</v>
      </c>
      <c r="B58" s="49">
        <v>26450372</v>
      </c>
      <c r="C58" s="50" t="s">
        <v>474</v>
      </c>
      <c r="D58" s="1">
        <v>0</v>
      </c>
      <c r="E58" s="1">
        <v>0</v>
      </c>
      <c r="F58" s="1">
        <v>0</v>
      </c>
      <c r="G58" s="1">
        <v>0</v>
      </c>
      <c r="H58" s="1">
        <v>518182</v>
      </c>
      <c r="I58" s="33">
        <f t="shared" si="0"/>
        <v>518182</v>
      </c>
    </row>
    <row r="59" spans="1:9" ht="30" x14ac:dyDescent="0.25">
      <c r="A59" s="10" t="s">
        <v>421</v>
      </c>
      <c r="B59" s="49">
        <v>26451352</v>
      </c>
      <c r="C59" s="50" t="s">
        <v>475</v>
      </c>
      <c r="D59" s="1">
        <v>0</v>
      </c>
      <c r="E59" s="1">
        <v>0</v>
      </c>
      <c r="F59" s="1">
        <v>0</v>
      </c>
      <c r="G59" s="1">
        <v>0</v>
      </c>
      <c r="H59" s="1">
        <v>226105</v>
      </c>
      <c r="I59" s="33">
        <f t="shared" si="0"/>
        <v>226105</v>
      </c>
    </row>
    <row r="60" spans="1:9" ht="30" x14ac:dyDescent="0.25">
      <c r="A60" s="10" t="s">
        <v>421</v>
      </c>
      <c r="B60" s="49">
        <v>26469057</v>
      </c>
      <c r="C60" s="50" t="s">
        <v>476</v>
      </c>
      <c r="D60" s="1">
        <v>0</v>
      </c>
      <c r="E60" s="1">
        <v>0</v>
      </c>
      <c r="F60" s="1">
        <v>0</v>
      </c>
      <c r="G60" s="1">
        <v>458736</v>
      </c>
      <c r="H60" s="1">
        <v>0</v>
      </c>
      <c r="I60" s="33">
        <f t="shared" si="0"/>
        <v>458736</v>
      </c>
    </row>
    <row r="61" spans="1:9" ht="30" x14ac:dyDescent="0.25">
      <c r="A61" s="10" t="s">
        <v>421</v>
      </c>
      <c r="B61" s="49">
        <v>26480115</v>
      </c>
      <c r="C61" s="50" t="s">
        <v>477</v>
      </c>
      <c r="D61" s="1">
        <v>0</v>
      </c>
      <c r="E61" s="1">
        <v>0</v>
      </c>
      <c r="F61" s="1">
        <v>0</v>
      </c>
      <c r="G61" s="1">
        <v>0</v>
      </c>
      <c r="H61" s="1">
        <v>1057687</v>
      </c>
      <c r="I61" s="33">
        <f t="shared" si="0"/>
        <v>1057687</v>
      </c>
    </row>
    <row r="62" spans="1:9" ht="30" x14ac:dyDescent="0.25">
      <c r="A62" s="10" t="s">
        <v>421</v>
      </c>
      <c r="B62" s="49">
        <v>26494060</v>
      </c>
      <c r="C62" s="50" t="s">
        <v>478</v>
      </c>
      <c r="D62" s="1">
        <v>0</v>
      </c>
      <c r="E62" s="1">
        <v>0</v>
      </c>
      <c r="F62" s="1">
        <v>0</v>
      </c>
      <c r="G62" s="1">
        <v>199531</v>
      </c>
      <c r="H62" s="1">
        <v>0</v>
      </c>
      <c r="I62" s="33">
        <f t="shared" si="0"/>
        <v>199531</v>
      </c>
    </row>
    <row r="63" spans="1:9" ht="45" x14ac:dyDescent="0.25">
      <c r="A63" s="10" t="s">
        <v>421</v>
      </c>
      <c r="B63" s="49">
        <v>26494795</v>
      </c>
      <c r="C63" s="50" t="s">
        <v>479</v>
      </c>
      <c r="D63" s="1">
        <v>0</v>
      </c>
      <c r="E63" s="1">
        <v>0</v>
      </c>
      <c r="F63" s="1">
        <v>0</v>
      </c>
      <c r="G63" s="1">
        <v>0</v>
      </c>
      <c r="H63" s="1">
        <v>1025749</v>
      </c>
      <c r="I63" s="33">
        <f t="shared" si="0"/>
        <v>1025749</v>
      </c>
    </row>
    <row r="64" spans="1:9" ht="30" x14ac:dyDescent="0.25">
      <c r="A64" s="10" t="s">
        <v>421</v>
      </c>
      <c r="B64" s="49">
        <v>26498898</v>
      </c>
      <c r="C64" s="50" t="s">
        <v>480</v>
      </c>
      <c r="D64" s="1">
        <v>0</v>
      </c>
      <c r="E64" s="1">
        <v>0</v>
      </c>
      <c r="F64" s="1">
        <v>0</v>
      </c>
      <c r="G64" s="1">
        <v>0</v>
      </c>
      <c r="H64" s="1">
        <v>547886</v>
      </c>
      <c r="I64" s="33">
        <f t="shared" si="0"/>
        <v>547886</v>
      </c>
    </row>
    <row r="65" spans="1:9" x14ac:dyDescent="0.25">
      <c r="A65" s="10" t="s">
        <v>421</v>
      </c>
      <c r="B65" s="49">
        <v>26509075</v>
      </c>
      <c r="C65" s="50" t="s">
        <v>481</v>
      </c>
      <c r="D65" s="1">
        <v>0</v>
      </c>
      <c r="E65" s="1">
        <v>0</v>
      </c>
      <c r="F65" s="1">
        <v>207220</v>
      </c>
      <c r="G65" s="1">
        <v>0</v>
      </c>
      <c r="H65" s="1">
        <v>0</v>
      </c>
      <c r="I65" s="33">
        <f t="shared" si="0"/>
        <v>207220</v>
      </c>
    </row>
    <row r="66" spans="1:9" ht="45" x14ac:dyDescent="0.25">
      <c r="A66" s="10" t="s">
        <v>421</v>
      </c>
      <c r="B66" s="49">
        <v>26710536</v>
      </c>
      <c r="C66" s="50" t="s">
        <v>482</v>
      </c>
      <c r="D66" s="1">
        <v>0</v>
      </c>
      <c r="E66" s="1">
        <v>0</v>
      </c>
      <c r="F66" s="1">
        <v>0</v>
      </c>
      <c r="G66" s="1">
        <v>0</v>
      </c>
      <c r="H66" s="1">
        <v>451527</v>
      </c>
      <c r="I66" s="33">
        <f t="shared" si="0"/>
        <v>451527</v>
      </c>
    </row>
    <row r="67" spans="1:9" ht="45" x14ac:dyDescent="0.25">
      <c r="A67" s="10" t="s">
        <v>421</v>
      </c>
      <c r="B67" s="49">
        <v>26751321</v>
      </c>
      <c r="C67" s="50" t="s">
        <v>483</v>
      </c>
      <c r="D67" s="1">
        <v>0</v>
      </c>
      <c r="E67" s="1">
        <v>0</v>
      </c>
      <c r="F67" s="1">
        <v>0</v>
      </c>
      <c r="G67" s="1">
        <v>878641</v>
      </c>
      <c r="H67" s="1">
        <v>0</v>
      </c>
      <c r="I67" s="33">
        <f t="shared" si="0"/>
        <v>878641</v>
      </c>
    </row>
    <row r="68" spans="1:9" ht="30" x14ac:dyDescent="0.25">
      <c r="A68" s="10" t="s">
        <v>421</v>
      </c>
      <c r="B68" s="49">
        <v>26752221</v>
      </c>
      <c r="C68" s="50" t="s">
        <v>484</v>
      </c>
      <c r="D68" s="1">
        <v>0</v>
      </c>
      <c r="E68" s="1">
        <v>0</v>
      </c>
      <c r="F68" s="1">
        <v>0</v>
      </c>
      <c r="G68" s="1">
        <v>0</v>
      </c>
      <c r="H68" s="1">
        <v>270887</v>
      </c>
      <c r="I68" s="33">
        <f t="shared" si="0"/>
        <v>270887</v>
      </c>
    </row>
    <row r="69" spans="1:9" ht="30" x14ac:dyDescent="0.25">
      <c r="A69" s="10" t="s">
        <v>421</v>
      </c>
      <c r="B69" s="49">
        <v>26754517</v>
      </c>
      <c r="C69" s="50" t="s">
        <v>485</v>
      </c>
      <c r="D69" s="1">
        <v>0</v>
      </c>
      <c r="E69" s="1">
        <v>0</v>
      </c>
      <c r="F69" s="1">
        <v>0</v>
      </c>
      <c r="G69" s="1">
        <v>0</v>
      </c>
      <c r="H69" s="1">
        <v>773064</v>
      </c>
      <c r="I69" s="33">
        <f t="shared" si="0"/>
        <v>773064</v>
      </c>
    </row>
    <row r="70" spans="1:9" ht="30" x14ac:dyDescent="0.25">
      <c r="A70" s="10" t="s">
        <v>421</v>
      </c>
      <c r="B70" s="49">
        <v>26756609</v>
      </c>
      <c r="C70" s="50" t="s">
        <v>486</v>
      </c>
      <c r="D70" s="1">
        <v>0</v>
      </c>
      <c r="E70" s="1">
        <v>0</v>
      </c>
      <c r="F70" s="1">
        <v>0</v>
      </c>
      <c r="G70" s="1">
        <v>0</v>
      </c>
      <c r="H70" s="1">
        <v>409841</v>
      </c>
      <c r="I70" s="33">
        <f t="shared" si="0"/>
        <v>409841</v>
      </c>
    </row>
    <row r="71" spans="1:9" ht="30" x14ac:dyDescent="0.25">
      <c r="A71" s="10" t="s">
        <v>421</v>
      </c>
      <c r="B71" s="49">
        <v>26759845</v>
      </c>
      <c r="C71" s="50" t="s">
        <v>487</v>
      </c>
      <c r="D71" s="1">
        <v>0</v>
      </c>
      <c r="E71" s="1">
        <v>0</v>
      </c>
      <c r="F71" s="1">
        <v>0</v>
      </c>
      <c r="G71" s="1">
        <v>1023937</v>
      </c>
      <c r="H71" s="1">
        <v>0</v>
      </c>
      <c r="I71" s="33">
        <f t="shared" si="0"/>
        <v>1023937</v>
      </c>
    </row>
    <row r="72" spans="1:9" ht="30" x14ac:dyDescent="0.25">
      <c r="A72" s="10" t="s">
        <v>421</v>
      </c>
      <c r="B72" s="49">
        <v>26760771</v>
      </c>
      <c r="C72" s="50" t="s">
        <v>488</v>
      </c>
      <c r="D72" s="1">
        <v>0</v>
      </c>
      <c r="E72" s="1">
        <v>0</v>
      </c>
      <c r="F72" s="1">
        <v>0</v>
      </c>
      <c r="G72" s="1">
        <v>0</v>
      </c>
      <c r="H72" s="1">
        <v>1142301</v>
      </c>
      <c r="I72" s="33">
        <f t="shared" si="0"/>
        <v>1142301</v>
      </c>
    </row>
    <row r="73" spans="1:9" x14ac:dyDescent="0.25">
      <c r="A73" s="10" t="s">
        <v>421</v>
      </c>
      <c r="B73" s="49">
        <v>26761866</v>
      </c>
      <c r="C73" s="50" t="s">
        <v>489</v>
      </c>
      <c r="D73" s="1">
        <v>0</v>
      </c>
      <c r="E73" s="1">
        <v>0</v>
      </c>
      <c r="F73" s="1">
        <v>0</v>
      </c>
      <c r="G73" s="1">
        <v>0</v>
      </c>
      <c r="H73" s="1">
        <v>495678</v>
      </c>
      <c r="I73" s="33">
        <f t="shared" si="0"/>
        <v>495678</v>
      </c>
    </row>
    <row r="74" spans="1:9" x14ac:dyDescent="0.25">
      <c r="A74" s="10" t="s">
        <v>421</v>
      </c>
      <c r="B74" s="49">
        <v>26765764</v>
      </c>
      <c r="C74" s="50" t="s">
        <v>490</v>
      </c>
      <c r="D74" s="1">
        <v>0</v>
      </c>
      <c r="E74" s="1">
        <v>0</v>
      </c>
      <c r="F74" s="1">
        <v>0</v>
      </c>
      <c r="G74" s="1">
        <v>0</v>
      </c>
      <c r="H74" s="1">
        <v>301811</v>
      </c>
      <c r="I74" s="33">
        <f t="shared" si="0"/>
        <v>301811</v>
      </c>
    </row>
    <row r="75" spans="1:9" ht="30" x14ac:dyDescent="0.25">
      <c r="A75" s="10" t="s">
        <v>421</v>
      </c>
      <c r="B75" s="49">
        <v>26777339</v>
      </c>
      <c r="C75" s="50" t="s">
        <v>491</v>
      </c>
      <c r="D75" s="1">
        <v>0</v>
      </c>
      <c r="E75" s="1">
        <v>0</v>
      </c>
      <c r="F75" s="1">
        <v>0</v>
      </c>
      <c r="G75" s="1">
        <v>0</v>
      </c>
      <c r="H75" s="1">
        <v>686460</v>
      </c>
      <c r="I75" s="33">
        <f t="shared" si="0"/>
        <v>686460</v>
      </c>
    </row>
    <row r="76" spans="1:9" ht="45" x14ac:dyDescent="0.25">
      <c r="A76" s="10" t="s">
        <v>421</v>
      </c>
      <c r="B76" s="49">
        <v>26780127</v>
      </c>
      <c r="C76" s="50" t="s">
        <v>492</v>
      </c>
      <c r="D76" s="1">
        <v>0</v>
      </c>
      <c r="E76" s="1">
        <v>0</v>
      </c>
      <c r="F76" s="1">
        <v>0</v>
      </c>
      <c r="G76" s="1">
        <v>0</v>
      </c>
      <c r="H76" s="1">
        <v>257817</v>
      </c>
      <c r="I76" s="33">
        <f t="shared" si="0"/>
        <v>257817</v>
      </c>
    </row>
    <row r="77" spans="1:9" ht="45" x14ac:dyDescent="0.25">
      <c r="A77" s="10" t="s">
        <v>421</v>
      </c>
      <c r="B77" s="49">
        <v>27090825</v>
      </c>
      <c r="C77" s="50" t="s">
        <v>493</v>
      </c>
      <c r="D77" s="1">
        <v>0</v>
      </c>
      <c r="E77" s="1">
        <v>0</v>
      </c>
      <c r="F77" s="1">
        <v>0</v>
      </c>
      <c r="G77" s="1">
        <v>0</v>
      </c>
      <c r="H77" s="1">
        <v>393229</v>
      </c>
      <c r="I77" s="33">
        <f t="shared" si="0"/>
        <v>393229</v>
      </c>
    </row>
    <row r="78" spans="1:9" ht="45" x14ac:dyDescent="0.25">
      <c r="A78" s="10" t="s">
        <v>421</v>
      </c>
      <c r="B78" s="49">
        <v>27120473</v>
      </c>
      <c r="C78" s="50" t="s">
        <v>494</v>
      </c>
      <c r="D78" s="1">
        <v>0</v>
      </c>
      <c r="E78" s="1">
        <v>0</v>
      </c>
      <c r="F78" s="1">
        <v>0</v>
      </c>
      <c r="G78" s="1">
        <v>384080</v>
      </c>
      <c r="H78" s="1">
        <v>0</v>
      </c>
      <c r="I78" s="33">
        <f t="shared" si="0"/>
        <v>384080</v>
      </c>
    </row>
    <row r="79" spans="1:9" ht="30" x14ac:dyDescent="0.25">
      <c r="A79" s="10" t="s">
        <v>421</v>
      </c>
      <c r="B79" s="49">
        <v>27131475</v>
      </c>
      <c r="C79" s="50" t="s">
        <v>495</v>
      </c>
      <c r="D79" s="1">
        <v>0</v>
      </c>
      <c r="E79" s="1">
        <v>0</v>
      </c>
      <c r="F79" s="1">
        <v>0</v>
      </c>
      <c r="G79" s="1">
        <v>0</v>
      </c>
      <c r="H79" s="1">
        <v>399942</v>
      </c>
      <c r="I79" s="33">
        <f t="shared" si="0"/>
        <v>399942</v>
      </c>
    </row>
    <row r="80" spans="1:9" ht="30" x14ac:dyDescent="0.25">
      <c r="A80" s="10" t="s">
        <v>421</v>
      </c>
      <c r="B80" s="49">
        <v>27136558</v>
      </c>
      <c r="C80" s="50" t="s">
        <v>496</v>
      </c>
      <c r="D80" s="1">
        <v>0</v>
      </c>
      <c r="E80" s="1">
        <v>0</v>
      </c>
      <c r="F80" s="1">
        <v>0</v>
      </c>
      <c r="G80" s="1">
        <v>0</v>
      </c>
      <c r="H80" s="1">
        <v>552861</v>
      </c>
      <c r="I80" s="33">
        <f t="shared" si="0"/>
        <v>552861</v>
      </c>
    </row>
    <row r="81" spans="1:9" ht="30" x14ac:dyDescent="0.25">
      <c r="A81" s="10" t="s">
        <v>421</v>
      </c>
      <c r="B81" s="49">
        <v>27193128</v>
      </c>
      <c r="C81" s="50" t="s">
        <v>497</v>
      </c>
      <c r="D81" s="1">
        <v>0</v>
      </c>
      <c r="E81" s="1">
        <v>0</v>
      </c>
      <c r="F81" s="1">
        <v>0</v>
      </c>
      <c r="G81" s="1">
        <v>0</v>
      </c>
      <c r="H81" s="1">
        <v>292547</v>
      </c>
      <c r="I81" s="33">
        <f t="shared" si="0"/>
        <v>292547</v>
      </c>
    </row>
    <row r="82" spans="1:9" ht="45" x14ac:dyDescent="0.25">
      <c r="A82" s="10" t="s">
        <v>421</v>
      </c>
      <c r="B82" s="49">
        <v>27198588</v>
      </c>
      <c r="C82" s="50" t="s">
        <v>498</v>
      </c>
      <c r="D82" s="1">
        <v>0</v>
      </c>
      <c r="E82" s="1">
        <v>0</v>
      </c>
      <c r="F82" s="1">
        <v>0</v>
      </c>
      <c r="G82" s="1">
        <v>0</v>
      </c>
      <c r="H82" s="1">
        <v>369222</v>
      </c>
      <c r="I82" s="33">
        <f t="shared" si="0"/>
        <v>369222</v>
      </c>
    </row>
    <row r="83" spans="1:9" ht="30" x14ac:dyDescent="0.25">
      <c r="A83" s="10" t="s">
        <v>421</v>
      </c>
      <c r="B83" s="49">
        <v>27203999</v>
      </c>
      <c r="C83" s="50" t="s">
        <v>499</v>
      </c>
      <c r="D83" s="1">
        <v>0</v>
      </c>
      <c r="E83" s="1">
        <v>0</v>
      </c>
      <c r="F83" s="1">
        <v>0</v>
      </c>
      <c r="G83" s="1">
        <v>0</v>
      </c>
      <c r="H83" s="1">
        <v>1431344</v>
      </c>
      <c r="I83" s="33">
        <f t="shared" si="0"/>
        <v>1431344</v>
      </c>
    </row>
    <row r="84" spans="1:9" ht="45" x14ac:dyDescent="0.25">
      <c r="A84" s="10" t="s">
        <v>421</v>
      </c>
      <c r="B84" s="49">
        <v>27223353</v>
      </c>
      <c r="C84" s="50" t="s">
        <v>500</v>
      </c>
      <c r="D84" s="1">
        <v>0</v>
      </c>
      <c r="E84" s="1">
        <v>0</v>
      </c>
      <c r="F84" s="1">
        <v>0</v>
      </c>
      <c r="G84" s="1">
        <v>0</v>
      </c>
      <c r="H84" s="1">
        <v>368940</v>
      </c>
      <c r="I84" s="33">
        <f t="shared" si="0"/>
        <v>368940</v>
      </c>
    </row>
    <row r="85" spans="1:9" ht="45" x14ac:dyDescent="0.25">
      <c r="A85" s="10" t="s">
        <v>421</v>
      </c>
      <c r="B85" s="49">
        <v>27223396</v>
      </c>
      <c r="C85" s="50" t="s">
        <v>501</v>
      </c>
      <c r="D85" s="1">
        <v>0</v>
      </c>
      <c r="E85" s="1">
        <v>0</v>
      </c>
      <c r="F85" s="1">
        <v>0</v>
      </c>
      <c r="G85" s="1">
        <v>0</v>
      </c>
      <c r="H85" s="1">
        <v>542164</v>
      </c>
      <c r="I85" s="33">
        <f t="shared" si="0"/>
        <v>542164</v>
      </c>
    </row>
    <row r="86" spans="1:9" ht="30" x14ac:dyDescent="0.25">
      <c r="A86" s="10" t="s">
        <v>421</v>
      </c>
      <c r="B86" s="49">
        <v>27231267</v>
      </c>
      <c r="C86" s="50" t="s">
        <v>502</v>
      </c>
      <c r="D86" s="1">
        <v>0</v>
      </c>
      <c r="E86" s="1">
        <v>0</v>
      </c>
      <c r="F86" s="1">
        <v>0</v>
      </c>
      <c r="G86" s="1">
        <v>0</v>
      </c>
      <c r="H86" s="1">
        <v>645763</v>
      </c>
      <c r="I86" s="33">
        <f t="shared" si="0"/>
        <v>645763</v>
      </c>
    </row>
    <row r="87" spans="1:9" ht="45" x14ac:dyDescent="0.25">
      <c r="A87" s="10" t="s">
        <v>421</v>
      </c>
      <c r="B87" s="49">
        <v>27236561</v>
      </c>
      <c r="C87" s="50" t="s">
        <v>503</v>
      </c>
      <c r="D87" s="1">
        <v>0</v>
      </c>
      <c r="E87" s="1">
        <v>0</v>
      </c>
      <c r="F87" s="1">
        <v>0</v>
      </c>
      <c r="G87" s="1">
        <v>0</v>
      </c>
      <c r="H87" s="1">
        <v>448451</v>
      </c>
      <c r="I87" s="33">
        <f t="shared" si="0"/>
        <v>448451</v>
      </c>
    </row>
    <row r="88" spans="1:9" ht="30" x14ac:dyDescent="0.25">
      <c r="A88" s="10" t="s">
        <v>421</v>
      </c>
      <c r="B88" s="49">
        <v>27243702</v>
      </c>
      <c r="C88" s="50" t="s">
        <v>504</v>
      </c>
      <c r="D88" s="1">
        <v>0</v>
      </c>
      <c r="E88" s="1">
        <v>0</v>
      </c>
      <c r="F88" s="1">
        <v>0</v>
      </c>
      <c r="G88" s="1">
        <v>0</v>
      </c>
      <c r="H88" s="1">
        <v>718601</v>
      </c>
      <c r="I88" s="33">
        <f t="shared" si="0"/>
        <v>718601</v>
      </c>
    </row>
    <row r="89" spans="1:9" ht="30" x14ac:dyDescent="0.25">
      <c r="A89" s="10" t="s">
        <v>421</v>
      </c>
      <c r="B89" s="49">
        <v>27259285</v>
      </c>
      <c r="C89" s="50" t="s">
        <v>505</v>
      </c>
      <c r="D89" s="1">
        <v>0</v>
      </c>
      <c r="E89" s="1">
        <v>0</v>
      </c>
      <c r="F89" s="1">
        <v>0</v>
      </c>
      <c r="G89" s="1">
        <v>0</v>
      </c>
      <c r="H89" s="1">
        <v>492485</v>
      </c>
      <c r="I89" s="33">
        <f t="shared" ref="I89:I122" si="1">SUM(D89:H89)</f>
        <v>492485</v>
      </c>
    </row>
    <row r="90" spans="1:9" ht="45" x14ac:dyDescent="0.25">
      <c r="A90" s="10" t="s">
        <v>421</v>
      </c>
      <c r="B90" s="49">
        <v>27422917</v>
      </c>
      <c r="C90" s="50" t="s">
        <v>506</v>
      </c>
      <c r="D90" s="1">
        <v>0</v>
      </c>
      <c r="E90" s="1">
        <v>0</v>
      </c>
      <c r="F90" s="1">
        <v>0</v>
      </c>
      <c r="G90" s="1">
        <v>0</v>
      </c>
      <c r="H90" s="1">
        <v>753380</v>
      </c>
      <c r="I90" s="33">
        <f t="shared" si="1"/>
        <v>753380</v>
      </c>
    </row>
    <row r="91" spans="1:9" ht="30" x14ac:dyDescent="0.25">
      <c r="A91" s="10" t="s">
        <v>421</v>
      </c>
      <c r="B91" s="49">
        <v>27436641</v>
      </c>
      <c r="C91" s="50" t="s">
        <v>507</v>
      </c>
      <c r="D91" s="1">
        <v>0</v>
      </c>
      <c r="E91" s="1">
        <v>0</v>
      </c>
      <c r="F91" s="1">
        <v>0</v>
      </c>
      <c r="G91" s="1">
        <v>0</v>
      </c>
      <c r="H91" s="1">
        <v>970249</v>
      </c>
      <c r="I91" s="33">
        <f t="shared" si="1"/>
        <v>970249</v>
      </c>
    </row>
    <row r="92" spans="1:9" ht="45" x14ac:dyDescent="0.25">
      <c r="A92" s="10" t="s">
        <v>421</v>
      </c>
      <c r="B92" s="49">
        <v>27599825</v>
      </c>
      <c r="C92" s="50" t="s">
        <v>508</v>
      </c>
      <c r="D92" s="1">
        <v>0</v>
      </c>
      <c r="E92" s="1">
        <v>0</v>
      </c>
      <c r="F92" s="1">
        <v>0</v>
      </c>
      <c r="G92" s="1">
        <v>0</v>
      </c>
      <c r="H92" s="1">
        <v>1616964</v>
      </c>
      <c r="I92" s="33">
        <f t="shared" si="1"/>
        <v>1616964</v>
      </c>
    </row>
    <row r="93" spans="1:9" ht="30" x14ac:dyDescent="0.25">
      <c r="A93" s="10" t="s">
        <v>421</v>
      </c>
      <c r="B93" s="49">
        <v>27881148</v>
      </c>
      <c r="C93" s="50" t="s">
        <v>509</v>
      </c>
      <c r="D93" s="1">
        <v>0</v>
      </c>
      <c r="E93" s="1">
        <v>0</v>
      </c>
      <c r="F93" s="1">
        <v>0</v>
      </c>
      <c r="G93" s="1">
        <v>270414</v>
      </c>
      <c r="H93" s="1">
        <v>0</v>
      </c>
      <c r="I93" s="33">
        <f t="shared" si="1"/>
        <v>270414</v>
      </c>
    </row>
    <row r="94" spans="1:9" x14ac:dyDescent="0.25">
      <c r="A94" s="10" t="s">
        <v>421</v>
      </c>
      <c r="B94" s="49">
        <v>27947114</v>
      </c>
      <c r="C94" s="50" t="s">
        <v>510</v>
      </c>
      <c r="D94" s="1">
        <v>0</v>
      </c>
      <c r="E94" s="1">
        <v>0</v>
      </c>
      <c r="F94" s="1">
        <v>0</v>
      </c>
      <c r="G94" s="1">
        <v>515339</v>
      </c>
      <c r="H94" s="1">
        <v>0</v>
      </c>
      <c r="I94" s="33">
        <f t="shared" si="1"/>
        <v>515339</v>
      </c>
    </row>
    <row r="95" spans="1:9" ht="45" x14ac:dyDescent="0.25">
      <c r="A95" s="10" t="s">
        <v>421</v>
      </c>
      <c r="B95" s="49">
        <v>28212339</v>
      </c>
      <c r="C95" s="50" t="s">
        <v>511</v>
      </c>
      <c r="D95" s="1">
        <v>0</v>
      </c>
      <c r="E95" s="1">
        <v>0</v>
      </c>
      <c r="F95" s="1">
        <v>0</v>
      </c>
      <c r="G95" s="1">
        <v>0</v>
      </c>
      <c r="H95" s="1">
        <v>676646</v>
      </c>
      <c r="I95" s="33">
        <f t="shared" si="1"/>
        <v>676646</v>
      </c>
    </row>
    <row r="96" spans="1:9" ht="30" x14ac:dyDescent="0.25">
      <c r="A96" s="10" t="s">
        <v>421</v>
      </c>
      <c r="B96" s="49">
        <v>28231589</v>
      </c>
      <c r="C96" s="50" t="s">
        <v>512</v>
      </c>
      <c r="D96" s="1">
        <v>0</v>
      </c>
      <c r="E96" s="1">
        <v>0</v>
      </c>
      <c r="F96" s="1">
        <v>0</v>
      </c>
      <c r="G96" s="1">
        <v>1886545</v>
      </c>
      <c r="H96" s="1">
        <v>0</v>
      </c>
      <c r="I96" s="33">
        <f t="shared" si="1"/>
        <v>1886545</v>
      </c>
    </row>
    <row r="97" spans="1:9" ht="30" x14ac:dyDescent="0.25">
      <c r="A97" s="10" t="s">
        <v>421</v>
      </c>
      <c r="B97" s="49">
        <v>28254716</v>
      </c>
      <c r="C97" s="50" t="s">
        <v>513</v>
      </c>
      <c r="D97" s="1">
        <v>0</v>
      </c>
      <c r="E97" s="1">
        <v>0</v>
      </c>
      <c r="F97" s="1">
        <v>0</v>
      </c>
      <c r="G97" s="1">
        <v>0</v>
      </c>
      <c r="H97" s="1">
        <v>345399</v>
      </c>
      <c r="I97" s="33">
        <f t="shared" si="1"/>
        <v>345399</v>
      </c>
    </row>
    <row r="98" spans="1:9" x14ac:dyDescent="0.25">
      <c r="A98" s="10" t="s">
        <v>421</v>
      </c>
      <c r="B98" s="49">
        <v>28383184</v>
      </c>
      <c r="C98" s="50" t="s">
        <v>514</v>
      </c>
      <c r="D98" s="1">
        <v>0</v>
      </c>
      <c r="E98" s="1">
        <v>0</v>
      </c>
      <c r="F98" s="1">
        <v>0</v>
      </c>
      <c r="G98" s="1">
        <v>254474</v>
      </c>
      <c r="H98" s="1">
        <v>0</v>
      </c>
      <c r="I98" s="33">
        <f t="shared" si="1"/>
        <v>254474</v>
      </c>
    </row>
    <row r="99" spans="1:9" ht="30" x14ac:dyDescent="0.25">
      <c r="A99" s="10" t="s">
        <v>421</v>
      </c>
      <c r="B99" s="49">
        <v>28388038</v>
      </c>
      <c r="C99" s="50" t="s">
        <v>515</v>
      </c>
      <c r="D99" s="1">
        <v>0</v>
      </c>
      <c r="E99" s="1">
        <v>0</v>
      </c>
      <c r="F99" s="1">
        <v>0</v>
      </c>
      <c r="G99" s="1">
        <v>0</v>
      </c>
      <c r="H99" s="1">
        <v>461284</v>
      </c>
      <c r="I99" s="33">
        <f t="shared" si="1"/>
        <v>461284</v>
      </c>
    </row>
    <row r="100" spans="1:9" ht="30" x14ac:dyDescent="0.25">
      <c r="A100" s="10" t="s">
        <v>421</v>
      </c>
      <c r="B100" s="49">
        <v>28393813</v>
      </c>
      <c r="C100" s="50" t="s">
        <v>516</v>
      </c>
      <c r="D100" s="1">
        <v>0</v>
      </c>
      <c r="E100" s="1">
        <v>0</v>
      </c>
      <c r="F100" s="1">
        <v>0</v>
      </c>
      <c r="G100" s="1">
        <v>0</v>
      </c>
      <c r="H100" s="1">
        <v>504619</v>
      </c>
      <c r="I100" s="33">
        <f t="shared" si="1"/>
        <v>504619</v>
      </c>
    </row>
    <row r="101" spans="1:9" ht="30" x14ac:dyDescent="0.25">
      <c r="A101" s="10" t="s">
        <v>421</v>
      </c>
      <c r="B101" s="49">
        <v>28426606</v>
      </c>
      <c r="C101" s="50" t="s">
        <v>517</v>
      </c>
      <c r="D101" s="1">
        <v>0</v>
      </c>
      <c r="E101" s="1">
        <v>0</v>
      </c>
      <c r="F101" s="1">
        <v>0</v>
      </c>
      <c r="G101" s="1">
        <v>1002816</v>
      </c>
      <c r="H101" s="1">
        <v>0</v>
      </c>
      <c r="I101" s="33">
        <f t="shared" si="1"/>
        <v>1002816</v>
      </c>
    </row>
    <row r="102" spans="1:9" ht="30" x14ac:dyDescent="0.25">
      <c r="A102" s="10" t="s">
        <v>421</v>
      </c>
      <c r="B102" s="49">
        <v>28504216</v>
      </c>
      <c r="C102" s="50" t="s">
        <v>518</v>
      </c>
      <c r="D102" s="1">
        <v>0</v>
      </c>
      <c r="E102" s="1">
        <v>0</v>
      </c>
      <c r="F102" s="1">
        <v>0</v>
      </c>
      <c r="G102" s="1">
        <v>175766</v>
      </c>
      <c r="H102" s="1">
        <v>0</v>
      </c>
      <c r="I102" s="33">
        <f t="shared" si="1"/>
        <v>175766</v>
      </c>
    </row>
    <row r="103" spans="1:9" ht="45" x14ac:dyDescent="0.25">
      <c r="A103" s="10" t="s">
        <v>421</v>
      </c>
      <c r="B103" s="49">
        <v>28520360</v>
      </c>
      <c r="C103" s="50" t="s">
        <v>519</v>
      </c>
      <c r="D103" s="1">
        <v>0</v>
      </c>
      <c r="E103" s="1">
        <v>0</v>
      </c>
      <c r="F103" s="1">
        <v>0</v>
      </c>
      <c r="G103" s="1">
        <v>93134</v>
      </c>
      <c r="H103" s="1">
        <v>0</v>
      </c>
      <c r="I103" s="33">
        <f t="shared" si="1"/>
        <v>93134</v>
      </c>
    </row>
    <row r="104" spans="1:9" ht="60" x14ac:dyDescent="0.25">
      <c r="A104" s="10" t="s">
        <v>421</v>
      </c>
      <c r="B104" s="49">
        <v>28523261</v>
      </c>
      <c r="C104" s="50" t="s">
        <v>520</v>
      </c>
      <c r="D104" s="1">
        <v>0</v>
      </c>
      <c r="E104" s="1">
        <v>0</v>
      </c>
      <c r="F104" s="1">
        <v>0</v>
      </c>
      <c r="G104" s="1">
        <v>0</v>
      </c>
      <c r="H104" s="1">
        <v>976196</v>
      </c>
      <c r="I104" s="33">
        <f t="shared" si="1"/>
        <v>976196</v>
      </c>
    </row>
    <row r="105" spans="1:9" ht="45" x14ac:dyDescent="0.25">
      <c r="A105" s="10" t="s">
        <v>421</v>
      </c>
      <c r="B105" s="49">
        <v>28524993</v>
      </c>
      <c r="C105" s="50" t="s">
        <v>521</v>
      </c>
      <c r="D105" s="1">
        <v>0</v>
      </c>
      <c r="E105" s="1">
        <v>0</v>
      </c>
      <c r="F105" s="1">
        <v>0</v>
      </c>
      <c r="G105" s="1">
        <v>0</v>
      </c>
      <c r="H105" s="1">
        <v>891489</v>
      </c>
      <c r="I105" s="33">
        <f t="shared" si="1"/>
        <v>891489</v>
      </c>
    </row>
    <row r="106" spans="1:9" ht="60" x14ac:dyDescent="0.25">
      <c r="A106" s="10" t="s">
        <v>421</v>
      </c>
      <c r="B106" s="49">
        <v>28868641</v>
      </c>
      <c r="C106" s="50" t="s">
        <v>522</v>
      </c>
      <c r="D106" s="1">
        <v>0</v>
      </c>
      <c r="E106" s="1">
        <v>0</v>
      </c>
      <c r="F106" s="1">
        <v>0</v>
      </c>
      <c r="G106" s="1">
        <v>0</v>
      </c>
      <c r="H106" s="1">
        <v>599688</v>
      </c>
      <c r="I106" s="33">
        <f t="shared" si="1"/>
        <v>599688</v>
      </c>
    </row>
    <row r="107" spans="1:9" ht="45" x14ac:dyDescent="0.25">
      <c r="A107" s="10" t="s">
        <v>421</v>
      </c>
      <c r="B107" s="49">
        <v>28948424</v>
      </c>
      <c r="C107" s="50" t="s">
        <v>523</v>
      </c>
      <c r="D107" s="1">
        <v>0</v>
      </c>
      <c r="E107" s="1">
        <v>0</v>
      </c>
      <c r="F107" s="1">
        <v>0</v>
      </c>
      <c r="G107" s="1">
        <v>0</v>
      </c>
      <c r="H107" s="1">
        <v>408034</v>
      </c>
      <c r="I107" s="33">
        <f t="shared" si="1"/>
        <v>408034</v>
      </c>
    </row>
    <row r="108" spans="1:9" ht="45" x14ac:dyDescent="0.25">
      <c r="A108" s="10" t="s">
        <v>421</v>
      </c>
      <c r="B108" s="49">
        <v>28960505</v>
      </c>
      <c r="C108" s="50" t="s">
        <v>524</v>
      </c>
      <c r="D108" s="1">
        <v>0</v>
      </c>
      <c r="E108" s="1">
        <v>0</v>
      </c>
      <c r="F108" s="1">
        <v>0</v>
      </c>
      <c r="G108" s="1">
        <v>0</v>
      </c>
      <c r="H108" s="1">
        <v>600711</v>
      </c>
      <c r="I108" s="33">
        <f t="shared" si="1"/>
        <v>600711</v>
      </c>
    </row>
    <row r="109" spans="1:9" ht="30" x14ac:dyDescent="0.25">
      <c r="A109" s="10" t="s">
        <v>421</v>
      </c>
      <c r="B109" s="49">
        <v>29041848</v>
      </c>
      <c r="C109" s="50" t="s">
        <v>525</v>
      </c>
      <c r="D109" s="1">
        <v>0</v>
      </c>
      <c r="E109" s="1">
        <v>0</v>
      </c>
      <c r="F109" s="1">
        <v>0</v>
      </c>
      <c r="G109" s="1">
        <v>0</v>
      </c>
      <c r="H109" s="1">
        <v>1326602</v>
      </c>
      <c r="I109" s="33">
        <f t="shared" si="1"/>
        <v>1326602</v>
      </c>
    </row>
    <row r="110" spans="1:9" ht="30" x14ac:dyDescent="0.25">
      <c r="A110" s="10" t="s">
        <v>421</v>
      </c>
      <c r="B110" s="49">
        <v>29043204</v>
      </c>
      <c r="C110" s="50" t="s">
        <v>526</v>
      </c>
      <c r="D110" s="1">
        <v>0</v>
      </c>
      <c r="E110" s="1">
        <v>0</v>
      </c>
      <c r="F110" s="1">
        <v>0</v>
      </c>
      <c r="G110" s="1">
        <v>0</v>
      </c>
      <c r="H110" s="1">
        <v>239479</v>
      </c>
      <c r="I110" s="33">
        <f t="shared" si="1"/>
        <v>239479</v>
      </c>
    </row>
    <row r="111" spans="1:9" ht="45" x14ac:dyDescent="0.25">
      <c r="A111" s="10" t="s">
        <v>421</v>
      </c>
      <c r="B111" s="49">
        <v>29059992</v>
      </c>
      <c r="C111" s="50" t="s">
        <v>527</v>
      </c>
      <c r="D111" s="1">
        <v>0</v>
      </c>
      <c r="E111" s="1">
        <v>0</v>
      </c>
      <c r="F111" s="1">
        <v>0</v>
      </c>
      <c r="G111" s="1">
        <v>0</v>
      </c>
      <c r="H111" s="1">
        <v>360666</v>
      </c>
      <c r="I111" s="33">
        <f t="shared" si="1"/>
        <v>360666</v>
      </c>
    </row>
    <row r="112" spans="1:9" ht="30" x14ac:dyDescent="0.25">
      <c r="A112" s="10" t="s">
        <v>421</v>
      </c>
      <c r="B112" s="49">
        <v>46256458</v>
      </c>
      <c r="C112" s="50" t="s">
        <v>528</v>
      </c>
      <c r="D112" s="1">
        <v>0</v>
      </c>
      <c r="E112" s="1">
        <v>0</v>
      </c>
      <c r="F112" s="1">
        <v>0</v>
      </c>
      <c r="G112" s="1">
        <v>0</v>
      </c>
      <c r="H112" s="1">
        <v>134719</v>
      </c>
      <c r="I112" s="33">
        <f t="shared" si="1"/>
        <v>134719</v>
      </c>
    </row>
    <row r="113" spans="1:9" x14ac:dyDescent="0.25">
      <c r="A113" s="10" t="s">
        <v>421</v>
      </c>
      <c r="B113" s="49">
        <v>48515566</v>
      </c>
      <c r="C113" s="50" t="s">
        <v>529</v>
      </c>
      <c r="D113" s="1">
        <v>0</v>
      </c>
      <c r="E113" s="1">
        <v>0</v>
      </c>
      <c r="F113" s="1">
        <v>0</v>
      </c>
      <c r="G113" s="1">
        <v>0</v>
      </c>
      <c r="H113" s="1">
        <v>301153</v>
      </c>
      <c r="I113" s="33">
        <f t="shared" si="1"/>
        <v>301153</v>
      </c>
    </row>
    <row r="114" spans="1:9" ht="30" x14ac:dyDescent="0.25">
      <c r="A114" s="10" t="s">
        <v>421</v>
      </c>
      <c r="B114" s="49">
        <v>63029391</v>
      </c>
      <c r="C114" s="50" t="s">
        <v>530</v>
      </c>
      <c r="D114" s="1">
        <v>0</v>
      </c>
      <c r="E114" s="1">
        <v>0</v>
      </c>
      <c r="F114" s="1">
        <v>0</v>
      </c>
      <c r="G114" s="1">
        <v>0</v>
      </c>
      <c r="H114" s="1">
        <v>628980</v>
      </c>
      <c r="I114" s="33">
        <f t="shared" si="1"/>
        <v>628980</v>
      </c>
    </row>
    <row r="115" spans="1:9" ht="30" x14ac:dyDescent="0.25">
      <c r="A115" s="10" t="s">
        <v>421</v>
      </c>
      <c r="B115" s="49">
        <v>64732983</v>
      </c>
      <c r="C115" s="50" t="s">
        <v>531</v>
      </c>
      <c r="D115" s="1">
        <v>0</v>
      </c>
      <c r="E115" s="1">
        <v>0</v>
      </c>
      <c r="F115" s="1">
        <v>0</v>
      </c>
      <c r="G115" s="1">
        <v>0</v>
      </c>
      <c r="H115" s="1">
        <v>183057</v>
      </c>
      <c r="I115" s="33">
        <f t="shared" si="1"/>
        <v>183057</v>
      </c>
    </row>
    <row r="116" spans="1:9" x14ac:dyDescent="0.25">
      <c r="A116" s="10" t="s">
        <v>421</v>
      </c>
      <c r="B116" s="49">
        <v>65468953</v>
      </c>
      <c r="C116" s="50" t="s">
        <v>137</v>
      </c>
      <c r="D116" s="1">
        <v>0</v>
      </c>
      <c r="E116" s="1">
        <v>0</v>
      </c>
      <c r="F116" s="1">
        <v>0</v>
      </c>
      <c r="G116" s="1">
        <v>0</v>
      </c>
      <c r="H116" s="1">
        <v>285366</v>
      </c>
      <c r="I116" s="33">
        <f t="shared" si="1"/>
        <v>285366</v>
      </c>
    </row>
    <row r="117" spans="1:9" ht="30" x14ac:dyDescent="0.25">
      <c r="A117" s="10" t="s">
        <v>421</v>
      </c>
      <c r="B117" s="49">
        <v>66598907</v>
      </c>
      <c r="C117" s="50" t="s">
        <v>532</v>
      </c>
      <c r="D117" s="1">
        <v>0</v>
      </c>
      <c r="E117" s="1">
        <v>0</v>
      </c>
      <c r="F117" s="1">
        <v>0</v>
      </c>
      <c r="G117" s="1">
        <v>0</v>
      </c>
      <c r="H117" s="1">
        <v>346452</v>
      </c>
      <c r="I117" s="33">
        <f t="shared" si="1"/>
        <v>346452</v>
      </c>
    </row>
    <row r="118" spans="1:9" ht="30" x14ac:dyDescent="0.25">
      <c r="A118" s="10" t="s">
        <v>421</v>
      </c>
      <c r="B118" s="49">
        <v>72023139</v>
      </c>
      <c r="C118" s="50" t="s">
        <v>533</v>
      </c>
      <c r="D118" s="1">
        <v>0</v>
      </c>
      <c r="E118" s="1">
        <v>0</v>
      </c>
      <c r="F118" s="1">
        <v>0</v>
      </c>
      <c r="G118" s="1">
        <v>0</v>
      </c>
      <c r="H118" s="1">
        <v>1952364</v>
      </c>
      <c r="I118" s="33">
        <f t="shared" si="1"/>
        <v>1952364</v>
      </c>
    </row>
    <row r="119" spans="1:9" ht="30" x14ac:dyDescent="0.25">
      <c r="A119" s="10" t="s">
        <v>421</v>
      </c>
      <c r="B119" s="49">
        <v>75096501</v>
      </c>
      <c r="C119" s="50" t="s">
        <v>534</v>
      </c>
      <c r="D119" s="1">
        <v>0</v>
      </c>
      <c r="E119" s="1">
        <v>0</v>
      </c>
      <c r="F119" s="1">
        <v>0</v>
      </c>
      <c r="G119" s="1">
        <v>929200</v>
      </c>
      <c r="H119" s="1">
        <v>0</v>
      </c>
      <c r="I119" s="33">
        <f t="shared" si="1"/>
        <v>929200</v>
      </c>
    </row>
    <row r="120" spans="1:9" ht="30" x14ac:dyDescent="0.25">
      <c r="A120" s="10" t="s">
        <v>421</v>
      </c>
      <c r="B120" s="49">
        <v>75097079</v>
      </c>
      <c r="C120" s="50" t="s">
        <v>535</v>
      </c>
      <c r="D120" s="1">
        <v>0</v>
      </c>
      <c r="E120" s="1">
        <v>0</v>
      </c>
      <c r="F120" s="1">
        <v>0</v>
      </c>
      <c r="G120" s="1">
        <v>1217153</v>
      </c>
      <c r="H120" s="1">
        <v>0</v>
      </c>
      <c r="I120" s="33">
        <f t="shared" si="1"/>
        <v>1217153</v>
      </c>
    </row>
    <row r="121" spans="1:9" ht="30" x14ac:dyDescent="0.25">
      <c r="A121" s="10" t="s">
        <v>421</v>
      </c>
      <c r="B121" s="49">
        <v>75139138</v>
      </c>
      <c r="C121" s="50" t="s">
        <v>536</v>
      </c>
      <c r="D121" s="1">
        <v>0</v>
      </c>
      <c r="E121" s="1">
        <v>0</v>
      </c>
      <c r="F121" s="1">
        <v>0</v>
      </c>
      <c r="G121" s="1">
        <v>1714222</v>
      </c>
      <c r="H121" s="1">
        <v>0</v>
      </c>
      <c r="I121" s="33">
        <f t="shared" si="1"/>
        <v>1714222</v>
      </c>
    </row>
    <row r="122" spans="1:9" ht="30" x14ac:dyDescent="0.25">
      <c r="A122" s="10" t="s">
        <v>421</v>
      </c>
      <c r="B122" s="49">
        <v>75152321</v>
      </c>
      <c r="C122" s="50" t="s">
        <v>537</v>
      </c>
      <c r="D122" s="1">
        <v>0</v>
      </c>
      <c r="E122" s="1">
        <v>0</v>
      </c>
      <c r="F122" s="1">
        <v>0</v>
      </c>
      <c r="G122" s="1">
        <v>0</v>
      </c>
      <c r="H122" s="1">
        <v>541767</v>
      </c>
      <c r="I122" s="33">
        <f t="shared" si="1"/>
        <v>541767</v>
      </c>
    </row>
    <row r="123" spans="1:9" x14ac:dyDescent="0.25">
      <c r="A123" s="27" t="s">
        <v>538</v>
      </c>
      <c r="B123" s="28"/>
      <c r="C123" s="29"/>
      <c r="D123" s="30">
        <f t="shared" ref="D123:I123" si="2">SUM(D6:D122)</f>
        <v>0</v>
      </c>
      <c r="E123" s="30">
        <f t="shared" si="2"/>
        <v>0</v>
      </c>
      <c r="F123" s="30">
        <f t="shared" si="2"/>
        <v>1084726</v>
      </c>
      <c r="G123" s="30">
        <f t="shared" si="2"/>
        <v>23528371</v>
      </c>
      <c r="H123" s="30">
        <f t="shared" si="2"/>
        <v>61457345</v>
      </c>
      <c r="I123" s="30">
        <f t="shared" si="2"/>
        <v>86070442</v>
      </c>
    </row>
    <row r="124" spans="1:9" x14ac:dyDescent="0.25">
      <c r="B124" s="17"/>
      <c r="C124" s="17"/>
      <c r="D124" s="18"/>
      <c r="E124" s="16"/>
      <c r="F124" s="16"/>
      <c r="G124" s="16"/>
    </row>
    <row r="125" spans="1:9" x14ac:dyDescent="0.25">
      <c r="A125" s="15" t="s">
        <v>3</v>
      </c>
      <c r="B125" s="15"/>
      <c r="C125" s="13"/>
      <c r="D125" s="13"/>
    </row>
    <row r="126" spans="1:9" ht="15.75" customHeight="1" x14ac:dyDescent="0.25">
      <c r="A126" s="64" t="s">
        <v>4</v>
      </c>
      <c r="B126" s="64"/>
      <c r="C126" s="64"/>
      <c r="D126" s="64"/>
    </row>
    <row r="127" spans="1:9" x14ac:dyDescent="0.25">
      <c r="B127" s="13"/>
      <c r="C127" s="13"/>
      <c r="D127" s="12"/>
    </row>
    <row r="128" spans="1:9" ht="15.75" customHeight="1" x14ac:dyDescent="0.25">
      <c r="A128" s="65" t="s">
        <v>2</v>
      </c>
      <c r="B128" s="65"/>
      <c r="C128" s="65"/>
      <c r="D128" s="14"/>
    </row>
    <row r="129" spans="1:4" x14ac:dyDescent="0.25">
      <c r="A129" s="66" t="s">
        <v>5</v>
      </c>
      <c r="B129" s="66"/>
      <c r="C129" s="66"/>
      <c r="D129" s="14"/>
    </row>
    <row r="130" spans="1:4" x14ac:dyDescent="0.25">
      <c r="A130" s="66" t="s">
        <v>6</v>
      </c>
      <c r="B130" s="66"/>
      <c r="C130" s="66"/>
      <c r="D130" s="14"/>
    </row>
    <row r="131" spans="1:4" x14ac:dyDescent="0.25">
      <c r="A131" s="66" t="s">
        <v>7</v>
      </c>
      <c r="B131" s="66"/>
      <c r="C131" s="66"/>
      <c r="D131" s="14"/>
    </row>
    <row r="132" spans="1:4" x14ac:dyDescent="0.25">
      <c r="A132" s="66" t="s">
        <v>8</v>
      </c>
      <c r="B132" s="66"/>
      <c r="C132" s="66"/>
      <c r="D132" s="14"/>
    </row>
    <row r="134" spans="1:4" ht="15.75" customHeight="1" x14ac:dyDescent="0.25">
      <c r="A134" s="64" t="s">
        <v>17</v>
      </c>
      <c r="B134" s="64"/>
      <c r="C134" s="64"/>
      <c r="D134" s="64"/>
    </row>
  </sheetData>
  <mergeCells count="7">
    <mergeCell ref="A134:D134"/>
    <mergeCell ref="A126:D126"/>
    <mergeCell ref="A128:C128"/>
    <mergeCell ref="A129:C129"/>
    <mergeCell ref="A130:C130"/>
    <mergeCell ref="A131:C131"/>
    <mergeCell ref="A132:C132"/>
  </mergeCells>
  <pageMargins left="0.7" right="0.7" top="0.78740157499999996" bottom="0.78740157499999996" header="0.3" footer="0.3"/>
  <pageSetup paperSize="9" scale="8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G12" sqref="G12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540</v>
      </c>
      <c r="B6" s="19">
        <v>46998225</v>
      </c>
      <c r="C6" s="2" t="s">
        <v>541</v>
      </c>
      <c r="D6" s="1"/>
      <c r="E6" s="1">
        <v>569395</v>
      </c>
      <c r="F6" s="1"/>
      <c r="G6" s="1"/>
      <c r="H6" s="1"/>
      <c r="I6" s="33">
        <f>SUM(D6:H6)</f>
        <v>569395</v>
      </c>
    </row>
    <row r="7" spans="1:9" x14ac:dyDescent="0.25">
      <c r="A7" s="10" t="s">
        <v>540</v>
      </c>
      <c r="B7" s="20">
        <v>64123031</v>
      </c>
      <c r="C7" s="9" t="s">
        <v>542</v>
      </c>
      <c r="D7" s="1"/>
      <c r="E7" s="1"/>
      <c r="F7" s="1">
        <v>505827</v>
      </c>
      <c r="G7" s="1"/>
      <c r="H7" s="1"/>
      <c r="I7" s="33">
        <f t="shared" ref="I7" si="0">SUM(D7:H7)</f>
        <v>505827</v>
      </c>
    </row>
    <row r="8" spans="1:9" x14ac:dyDescent="0.25">
      <c r="A8" s="27" t="s">
        <v>539</v>
      </c>
      <c r="B8" s="28"/>
      <c r="C8" s="29"/>
      <c r="D8" s="30">
        <f t="shared" ref="D8:I8" si="1">SUM(D6:D7)</f>
        <v>0</v>
      </c>
      <c r="E8" s="30">
        <f t="shared" si="1"/>
        <v>569395</v>
      </c>
      <c r="F8" s="30">
        <f t="shared" si="1"/>
        <v>505827</v>
      </c>
      <c r="G8" s="30">
        <f t="shared" si="1"/>
        <v>0</v>
      </c>
      <c r="H8" s="30">
        <f t="shared" si="1"/>
        <v>0</v>
      </c>
      <c r="I8" s="30">
        <f t="shared" si="1"/>
        <v>1075222</v>
      </c>
    </row>
    <row r="9" spans="1:9" x14ac:dyDescent="0.25">
      <c r="B9" s="17"/>
      <c r="C9" s="17"/>
      <c r="D9" s="18"/>
      <c r="E9" s="16"/>
      <c r="F9" s="16"/>
      <c r="G9" s="16"/>
    </row>
    <row r="10" spans="1:9" x14ac:dyDescent="0.25">
      <c r="A10" s="15" t="s">
        <v>3</v>
      </c>
      <c r="B10" s="15"/>
      <c r="C10" s="13"/>
      <c r="D10" s="13"/>
    </row>
    <row r="11" spans="1:9" ht="15.75" customHeight="1" x14ac:dyDescent="0.25">
      <c r="A11" s="64" t="s">
        <v>4</v>
      </c>
      <c r="B11" s="64"/>
      <c r="C11" s="64"/>
      <c r="D11" s="64"/>
    </row>
    <row r="12" spans="1:9" x14ac:dyDescent="0.25">
      <c r="B12" s="13"/>
      <c r="C12" s="13"/>
      <c r="D12" s="12"/>
    </row>
    <row r="13" spans="1:9" ht="15.75" customHeight="1" x14ac:dyDescent="0.25">
      <c r="A13" s="65" t="s">
        <v>2</v>
      </c>
      <c r="B13" s="65"/>
      <c r="C13" s="65"/>
      <c r="D13" s="14"/>
    </row>
    <row r="14" spans="1:9" x14ac:dyDescent="0.25">
      <c r="A14" s="66" t="s">
        <v>5</v>
      </c>
      <c r="B14" s="66"/>
      <c r="C14" s="66"/>
      <c r="D14" s="14"/>
    </row>
    <row r="15" spans="1:9" x14ac:dyDescent="0.25">
      <c r="A15" s="66" t="s">
        <v>6</v>
      </c>
      <c r="B15" s="66"/>
      <c r="C15" s="66"/>
      <c r="D15" s="14"/>
    </row>
    <row r="16" spans="1:9" x14ac:dyDescent="0.25">
      <c r="A16" s="66" t="s">
        <v>7</v>
      </c>
      <c r="B16" s="66"/>
      <c r="C16" s="66"/>
      <c r="D16" s="14"/>
    </row>
    <row r="17" spans="1:4" x14ac:dyDescent="0.25">
      <c r="A17" s="66" t="s">
        <v>8</v>
      </c>
      <c r="B17" s="66"/>
      <c r="C17" s="66"/>
      <c r="D17" s="14"/>
    </row>
    <row r="19" spans="1:4" ht="15.75" customHeight="1" x14ac:dyDescent="0.25">
      <c r="A19" s="64" t="s">
        <v>17</v>
      </c>
      <c r="B19" s="64"/>
      <c r="C19" s="64"/>
      <c r="D19" s="64"/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" right="0.7" top="0.78740157499999996" bottom="0.78740157499999996" header="0.3" footer="0.3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F11" sqref="F11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544</v>
      </c>
      <c r="B6" s="19">
        <v>445100</v>
      </c>
      <c r="C6" s="2" t="s">
        <v>49</v>
      </c>
      <c r="D6" s="1"/>
      <c r="E6" s="1"/>
      <c r="F6" s="1"/>
      <c r="G6" s="1"/>
      <c r="H6" s="1">
        <v>2412383.5099999998</v>
      </c>
      <c r="I6" s="33">
        <f>SUM(D6:H6)</f>
        <v>2412383.5099999998</v>
      </c>
    </row>
    <row r="7" spans="1:9" ht="45" x14ac:dyDescent="0.25">
      <c r="A7" s="10" t="s">
        <v>544</v>
      </c>
      <c r="B7" s="20">
        <v>4387163</v>
      </c>
      <c r="C7" s="9" t="s">
        <v>545</v>
      </c>
      <c r="D7" s="1"/>
      <c r="E7" s="1"/>
      <c r="F7" s="1"/>
      <c r="G7" s="1"/>
      <c r="H7" s="1">
        <v>16699788.470000001</v>
      </c>
      <c r="I7" s="33">
        <f t="shared" ref="I7:I16" si="0">SUM(D7:H7)</f>
        <v>16699788.470000001</v>
      </c>
    </row>
    <row r="8" spans="1:9" x14ac:dyDescent="0.25">
      <c r="A8" s="10" t="s">
        <v>544</v>
      </c>
      <c r="B8" s="49">
        <v>22665641</v>
      </c>
      <c r="C8" s="50" t="s">
        <v>546</v>
      </c>
      <c r="D8" s="1"/>
      <c r="E8" s="1"/>
      <c r="F8" s="1"/>
      <c r="G8" s="1"/>
      <c r="H8" s="1">
        <v>123927.45</v>
      </c>
      <c r="I8" s="33">
        <f t="shared" si="0"/>
        <v>123927.45</v>
      </c>
    </row>
    <row r="9" spans="1:9" ht="30" x14ac:dyDescent="0.25">
      <c r="A9" s="10" t="s">
        <v>544</v>
      </c>
      <c r="B9" s="49">
        <v>22734368</v>
      </c>
      <c r="C9" s="50" t="s">
        <v>547</v>
      </c>
      <c r="D9" s="1"/>
      <c r="E9" s="1"/>
      <c r="F9" s="1"/>
      <c r="G9" s="1"/>
      <c r="H9" s="1">
        <v>280394.21999999997</v>
      </c>
      <c r="I9" s="33">
        <f t="shared" si="0"/>
        <v>280394.21999999997</v>
      </c>
    </row>
    <row r="10" spans="1:9" x14ac:dyDescent="0.25">
      <c r="A10" s="10" t="s">
        <v>544</v>
      </c>
      <c r="B10" s="49">
        <v>22842918</v>
      </c>
      <c r="C10" s="50" t="s">
        <v>548</v>
      </c>
      <c r="D10" s="1"/>
      <c r="E10" s="1"/>
      <c r="F10" s="1"/>
      <c r="G10" s="1"/>
      <c r="H10" s="1">
        <v>1809599.46</v>
      </c>
      <c r="I10" s="33">
        <f t="shared" si="0"/>
        <v>1809599.46</v>
      </c>
    </row>
    <row r="11" spans="1:9" ht="30" x14ac:dyDescent="0.25">
      <c r="A11" s="10" t="s">
        <v>544</v>
      </c>
      <c r="B11" s="49">
        <v>22873643</v>
      </c>
      <c r="C11" s="50" t="s">
        <v>549</v>
      </c>
      <c r="D11" s="1"/>
      <c r="E11" s="1"/>
      <c r="F11" s="1"/>
      <c r="G11" s="1"/>
      <c r="H11" s="1">
        <v>1613300</v>
      </c>
      <c r="I11" s="33">
        <f t="shared" si="0"/>
        <v>1613300</v>
      </c>
    </row>
    <row r="12" spans="1:9" x14ac:dyDescent="0.25">
      <c r="A12" s="10" t="s">
        <v>544</v>
      </c>
      <c r="B12" s="49">
        <v>27129772</v>
      </c>
      <c r="C12" s="50" t="s">
        <v>550</v>
      </c>
      <c r="D12" s="1"/>
      <c r="E12" s="1"/>
      <c r="F12" s="1"/>
      <c r="G12" s="1"/>
      <c r="H12" s="1">
        <v>8886175.4000000004</v>
      </c>
      <c r="I12" s="33">
        <f t="shared" si="0"/>
        <v>8886175.4000000004</v>
      </c>
    </row>
    <row r="13" spans="1:9" ht="30" x14ac:dyDescent="0.25">
      <c r="A13" s="10" t="s">
        <v>544</v>
      </c>
      <c r="B13" s="49">
        <v>42716845</v>
      </c>
      <c r="C13" s="50" t="s">
        <v>551</v>
      </c>
      <c r="D13" s="1"/>
      <c r="E13" s="1"/>
      <c r="F13" s="1"/>
      <c r="G13" s="1"/>
      <c r="H13" s="1">
        <v>616320.46</v>
      </c>
      <c r="I13" s="33">
        <f t="shared" si="0"/>
        <v>616320.46</v>
      </c>
    </row>
    <row r="14" spans="1:9" x14ac:dyDescent="0.25">
      <c r="A14" s="10" t="s">
        <v>544</v>
      </c>
      <c r="B14" s="49">
        <v>48480959</v>
      </c>
      <c r="C14" s="50" t="s">
        <v>552</v>
      </c>
      <c r="D14" s="1"/>
      <c r="E14" s="1"/>
      <c r="F14" s="1"/>
      <c r="G14" s="1"/>
      <c r="H14" s="1">
        <v>475679.6</v>
      </c>
      <c r="I14" s="33">
        <f t="shared" si="0"/>
        <v>475679.6</v>
      </c>
    </row>
    <row r="15" spans="1:9" ht="30" x14ac:dyDescent="0.25">
      <c r="A15" s="10" t="s">
        <v>544</v>
      </c>
      <c r="B15" s="49">
        <v>48805211</v>
      </c>
      <c r="C15" s="50" t="s">
        <v>553</v>
      </c>
      <c r="D15" s="1"/>
      <c r="E15" s="1"/>
      <c r="F15" s="1"/>
      <c r="G15" s="1"/>
      <c r="H15" s="1">
        <v>197830.98</v>
      </c>
      <c r="I15" s="33">
        <f t="shared" si="0"/>
        <v>197830.98</v>
      </c>
    </row>
    <row r="16" spans="1:9" x14ac:dyDescent="0.25">
      <c r="A16" s="10" t="s">
        <v>544</v>
      </c>
      <c r="B16" s="49">
        <v>65100352</v>
      </c>
      <c r="C16" s="50" t="s">
        <v>135</v>
      </c>
      <c r="D16" s="1"/>
      <c r="E16" s="1"/>
      <c r="F16" s="1"/>
      <c r="G16" s="1"/>
      <c r="H16" s="1">
        <v>1704071.26</v>
      </c>
      <c r="I16" s="33">
        <f t="shared" si="0"/>
        <v>1704071.26</v>
      </c>
    </row>
    <row r="17" spans="1:9" x14ac:dyDescent="0.25">
      <c r="A17" s="10" t="s">
        <v>544</v>
      </c>
      <c r="B17" s="49">
        <v>66743885</v>
      </c>
      <c r="C17" s="50" t="s">
        <v>554</v>
      </c>
      <c r="D17" s="1"/>
      <c r="E17" s="1"/>
      <c r="F17" s="1"/>
      <c r="G17" s="1"/>
      <c r="H17" s="1">
        <v>2143580.5099999998</v>
      </c>
      <c r="I17" s="33">
        <f t="shared" ref="I17:I18" si="1">SUM(D17:H17)</f>
        <v>2143580.5099999998</v>
      </c>
    </row>
    <row r="18" spans="1:9" x14ac:dyDescent="0.25">
      <c r="A18" s="10" t="s">
        <v>544</v>
      </c>
      <c r="B18" s="49">
        <v>68299311</v>
      </c>
      <c r="C18" s="50" t="s">
        <v>555</v>
      </c>
      <c r="D18" s="1"/>
      <c r="E18" s="1"/>
      <c r="F18" s="1"/>
      <c r="G18" s="1"/>
      <c r="H18" s="1">
        <v>1519686.36</v>
      </c>
      <c r="I18" s="33">
        <f t="shared" si="1"/>
        <v>1519686.36</v>
      </c>
    </row>
    <row r="19" spans="1:9" x14ac:dyDescent="0.25">
      <c r="A19" s="27" t="s">
        <v>543</v>
      </c>
      <c r="B19" s="28"/>
      <c r="C19" s="29"/>
      <c r="D19" s="30">
        <f t="shared" ref="D19:I19" si="2">SUM(D6:D18)</f>
        <v>0</v>
      </c>
      <c r="E19" s="30">
        <f t="shared" si="2"/>
        <v>0</v>
      </c>
      <c r="F19" s="30">
        <f t="shared" si="2"/>
        <v>0</v>
      </c>
      <c r="G19" s="30">
        <f t="shared" si="2"/>
        <v>0</v>
      </c>
      <c r="H19" s="30">
        <f t="shared" si="2"/>
        <v>38482737.68</v>
      </c>
      <c r="I19" s="30">
        <f t="shared" si="2"/>
        <v>38482737.68</v>
      </c>
    </row>
    <row r="20" spans="1:9" x14ac:dyDescent="0.25">
      <c r="B20" s="17"/>
      <c r="C20" s="17"/>
      <c r="D20" s="18"/>
      <c r="E20" s="16"/>
      <c r="F20" s="16"/>
      <c r="G20" s="16"/>
    </row>
    <row r="21" spans="1:9" x14ac:dyDescent="0.25">
      <c r="A21" s="15" t="s">
        <v>3</v>
      </c>
      <c r="B21" s="15"/>
      <c r="C21" s="13"/>
      <c r="D21" s="13"/>
    </row>
    <row r="22" spans="1:9" ht="15.75" customHeight="1" x14ac:dyDescent="0.25">
      <c r="A22" s="64" t="s">
        <v>4</v>
      </c>
      <c r="B22" s="64"/>
      <c r="C22" s="64"/>
      <c r="D22" s="64"/>
    </row>
    <row r="23" spans="1:9" x14ac:dyDescent="0.25">
      <c r="B23" s="13"/>
      <c r="C23" s="13"/>
      <c r="D23" s="12"/>
    </row>
    <row r="24" spans="1:9" ht="15.75" customHeight="1" x14ac:dyDescent="0.25">
      <c r="A24" s="65" t="s">
        <v>2</v>
      </c>
      <c r="B24" s="65"/>
      <c r="C24" s="65"/>
      <c r="D24" s="14"/>
    </row>
    <row r="25" spans="1:9" x14ac:dyDescent="0.25">
      <c r="A25" s="66" t="s">
        <v>5</v>
      </c>
      <c r="B25" s="66"/>
      <c r="C25" s="66"/>
      <c r="D25" s="14"/>
    </row>
    <row r="26" spans="1:9" x14ac:dyDescent="0.25">
      <c r="A26" s="66" t="s">
        <v>6</v>
      </c>
      <c r="B26" s="66"/>
      <c r="C26" s="66"/>
      <c r="D26" s="14"/>
    </row>
    <row r="27" spans="1:9" x14ac:dyDescent="0.25">
      <c r="A27" s="66" t="s">
        <v>7</v>
      </c>
      <c r="B27" s="66"/>
      <c r="C27" s="66"/>
      <c r="D27" s="14"/>
    </row>
    <row r="28" spans="1:9" x14ac:dyDescent="0.25">
      <c r="A28" s="66" t="s">
        <v>8</v>
      </c>
      <c r="B28" s="66"/>
      <c r="C28" s="66"/>
      <c r="D28" s="14"/>
    </row>
    <row r="30" spans="1:9" ht="15.75" customHeight="1" x14ac:dyDescent="0.25">
      <c r="A30" s="64" t="s">
        <v>17</v>
      </c>
      <c r="B30" s="64"/>
      <c r="C30" s="64"/>
      <c r="D30" s="64"/>
    </row>
  </sheetData>
  <mergeCells count="7">
    <mergeCell ref="A30:D30"/>
    <mergeCell ref="A22:D22"/>
    <mergeCell ref="A24:C24"/>
    <mergeCell ref="A25:C25"/>
    <mergeCell ref="A26:C26"/>
    <mergeCell ref="A27:C27"/>
    <mergeCell ref="A28:C28"/>
  </mergeCells>
  <pageMargins left="0.7" right="0.7" top="0.78740157499999996" bottom="0.78740157499999996" header="0.3" footer="0.3"/>
  <pageSetup paperSize="9" scale="8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18" sqref="A18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26</v>
      </c>
      <c r="B6" s="20" t="s">
        <v>561</v>
      </c>
      <c r="C6" s="9" t="s">
        <v>562</v>
      </c>
      <c r="D6" s="1">
        <v>0</v>
      </c>
      <c r="E6" s="1">
        <v>0</v>
      </c>
      <c r="F6" s="1">
        <v>2769300</v>
      </c>
      <c r="G6" s="1">
        <v>0</v>
      </c>
      <c r="H6" s="1">
        <v>0</v>
      </c>
      <c r="I6" s="33">
        <f t="shared" ref="I6:I12" si="0">SUM(D6:H6)</f>
        <v>2769300</v>
      </c>
    </row>
    <row r="7" spans="1:9" x14ac:dyDescent="0.25">
      <c r="A7" s="10" t="s">
        <v>26</v>
      </c>
      <c r="B7" s="20">
        <v>2715431</v>
      </c>
      <c r="C7" s="9" t="s">
        <v>57</v>
      </c>
      <c r="D7" s="1">
        <v>0</v>
      </c>
      <c r="E7" s="1">
        <v>0</v>
      </c>
      <c r="F7" s="1">
        <v>0</v>
      </c>
      <c r="G7" s="1">
        <v>0</v>
      </c>
      <c r="H7" s="1">
        <v>6406064</v>
      </c>
      <c r="I7" s="33">
        <f t="shared" si="0"/>
        <v>6406064</v>
      </c>
    </row>
    <row r="8" spans="1:9" ht="30" x14ac:dyDescent="0.25">
      <c r="A8" s="10" t="s">
        <v>26</v>
      </c>
      <c r="B8" s="20">
        <v>25504525</v>
      </c>
      <c r="C8" s="9" t="s">
        <v>563</v>
      </c>
      <c r="D8" s="1">
        <v>0</v>
      </c>
      <c r="E8" s="1">
        <v>0</v>
      </c>
      <c r="F8" s="1">
        <v>0</v>
      </c>
      <c r="G8" s="1">
        <v>0</v>
      </c>
      <c r="H8" s="1">
        <v>1249406.8400000001</v>
      </c>
      <c r="I8" s="33">
        <f t="shared" si="0"/>
        <v>1249406.8400000001</v>
      </c>
    </row>
    <row r="9" spans="1:9" x14ac:dyDescent="0.25">
      <c r="A9" s="10" t="s">
        <v>26</v>
      </c>
      <c r="B9" s="20">
        <v>28551656</v>
      </c>
      <c r="C9" s="9" t="s">
        <v>564</v>
      </c>
      <c r="D9" s="1">
        <v>0</v>
      </c>
      <c r="E9" s="1">
        <v>0</v>
      </c>
      <c r="F9" s="1">
        <v>0</v>
      </c>
      <c r="G9" s="1">
        <v>0</v>
      </c>
      <c r="H9" s="1">
        <v>1286576.1399999999</v>
      </c>
      <c r="I9" s="33">
        <f t="shared" si="0"/>
        <v>1286576.1399999999</v>
      </c>
    </row>
    <row r="10" spans="1:9" x14ac:dyDescent="0.25">
      <c r="A10" s="10" t="s">
        <v>26</v>
      </c>
      <c r="B10" s="20">
        <v>47895497</v>
      </c>
      <c r="C10" s="9" t="s">
        <v>565</v>
      </c>
      <c r="D10" s="1">
        <v>0</v>
      </c>
      <c r="E10" s="1">
        <v>0</v>
      </c>
      <c r="F10" s="1">
        <v>0</v>
      </c>
      <c r="G10" s="1">
        <v>0</v>
      </c>
      <c r="H10" s="1">
        <v>2191464.63</v>
      </c>
      <c r="I10" s="33">
        <f t="shared" si="0"/>
        <v>2191464.63</v>
      </c>
    </row>
    <row r="11" spans="1:9" x14ac:dyDescent="0.25">
      <c r="A11" s="10" t="s">
        <v>26</v>
      </c>
      <c r="B11" s="20">
        <v>49629549</v>
      </c>
      <c r="C11" s="9" t="s">
        <v>127</v>
      </c>
      <c r="D11" s="1">
        <v>0</v>
      </c>
      <c r="E11" s="1">
        <v>0</v>
      </c>
      <c r="F11" s="1">
        <v>0</v>
      </c>
      <c r="G11" s="1">
        <v>0</v>
      </c>
      <c r="H11" s="1">
        <v>2006114</v>
      </c>
      <c r="I11" s="33">
        <f t="shared" si="0"/>
        <v>2006114</v>
      </c>
    </row>
    <row r="12" spans="1:9" x14ac:dyDescent="0.25">
      <c r="A12" s="10" t="s">
        <v>26</v>
      </c>
      <c r="B12" s="20">
        <v>70238723</v>
      </c>
      <c r="C12" s="9" t="s">
        <v>562</v>
      </c>
      <c r="D12" s="1">
        <v>0</v>
      </c>
      <c r="E12" s="1">
        <v>0</v>
      </c>
      <c r="F12" s="1">
        <v>0</v>
      </c>
      <c r="G12" s="1">
        <v>0</v>
      </c>
      <c r="H12" s="1">
        <v>4177783.31</v>
      </c>
      <c r="I12" s="33">
        <f t="shared" si="0"/>
        <v>4177783.31</v>
      </c>
    </row>
    <row r="13" spans="1:9" ht="30" x14ac:dyDescent="0.25">
      <c r="A13" s="10" t="s">
        <v>26</v>
      </c>
      <c r="B13" s="20" t="s">
        <v>566</v>
      </c>
      <c r="C13" s="9" t="s">
        <v>567</v>
      </c>
      <c r="D13" s="1">
        <v>0</v>
      </c>
      <c r="E13" s="1">
        <v>0</v>
      </c>
      <c r="F13" s="1">
        <v>0</v>
      </c>
      <c r="G13" s="1">
        <v>59818</v>
      </c>
      <c r="H13" s="1">
        <v>0</v>
      </c>
      <c r="I13" s="33">
        <f>SUM(D13:H13)</f>
        <v>59818</v>
      </c>
    </row>
    <row r="14" spans="1:9" x14ac:dyDescent="0.25">
      <c r="A14" s="10" t="s">
        <v>26</v>
      </c>
      <c r="B14" s="20" t="s">
        <v>568</v>
      </c>
      <c r="C14" s="9" t="s">
        <v>569</v>
      </c>
      <c r="D14" s="1">
        <v>0</v>
      </c>
      <c r="E14" s="1">
        <v>0</v>
      </c>
      <c r="F14" s="1">
        <v>0</v>
      </c>
      <c r="G14" s="1">
        <v>300000</v>
      </c>
      <c r="H14" s="1">
        <v>0</v>
      </c>
      <c r="I14" s="33">
        <f t="shared" ref="I14:I16" si="1">SUM(D14:H14)</f>
        <v>300000</v>
      </c>
    </row>
    <row r="15" spans="1:9" x14ac:dyDescent="0.25">
      <c r="A15" s="10" t="s">
        <v>26</v>
      </c>
      <c r="B15" s="49" t="s">
        <v>570</v>
      </c>
      <c r="C15" s="50" t="s">
        <v>82</v>
      </c>
      <c r="D15" s="1">
        <v>0</v>
      </c>
      <c r="E15" s="1">
        <v>0</v>
      </c>
      <c r="F15" s="1">
        <v>0</v>
      </c>
      <c r="G15" s="1">
        <v>104709</v>
      </c>
      <c r="H15" s="1">
        <v>0</v>
      </c>
      <c r="I15" s="33">
        <f t="shared" si="1"/>
        <v>104709</v>
      </c>
    </row>
    <row r="16" spans="1:9" x14ac:dyDescent="0.25">
      <c r="A16" s="10" t="s">
        <v>26</v>
      </c>
      <c r="B16" s="49" t="s">
        <v>571</v>
      </c>
      <c r="C16" s="50" t="s">
        <v>572</v>
      </c>
      <c r="D16" s="1">
        <v>0</v>
      </c>
      <c r="E16" s="1">
        <v>0</v>
      </c>
      <c r="F16" s="1">
        <v>0</v>
      </c>
      <c r="G16" s="1">
        <v>145750</v>
      </c>
      <c r="H16" s="1">
        <v>0</v>
      </c>
      <c r="I16" s="33">
        <f t="shared" si="1"/>
        <v>145750</v>
      </c>
    </row>
    <row r="17" spans="1:9" x14ac:dyDescent="0.25">
      <c r="A17" s="27" t="s">
        <v>573</v>
      </c>
      <c r="B17" s="28"/>
      <c r="C17" s="29"/>
      <c r="D17" s="30">
        <f>SUM(D13:D14)</f>
        <v>0</v>
      </c>
      <c r="E17" s="30">
        <f>SUM(E13:E14)</f>
        <v>0</v>
      </c>
      <c r="F17" s="30">
        <f>SUM(F6:F16)</f>
        <v>2769300</v>
      </c>
      <c r="G17" s="30">
        <f>SUM(G6:G16)</f>
        <v>610277</v>
      </c>
      <c r="H17" s="30">
        <f>SUM(H6:H16)</f>
        <v>17317408.919999998</v>
      </c>
      <c r="I17" s="30">
        <f>SUM(I6:I16)</f>
        <v>20696985.919999998</v>
      </c>
    </row>
    <row r="18" spans="1:9" x14ac:dyDescent="0.25">
      <c r="B18" s="17"/>
      <c r="C18" s="17"/>
      <c r="D18" s="18"/>
      <c r="E18" s="16"/>
      <c r="F18" s="16"/>
      <c r="G18" s="16"/>
    </row>
    <row r="19" spans="1:9" x14ac:dyDescent="0.25">
      <c r="A19" s="15" t="s">
        <v>3</v>
      </c>
      <c r="B19" s="15"/>
      <c r="C19" s="13"/>
      <c r="D19" s="13"/>
    </row>
    <row r="20" spans="1:9" ht="15.75" customHeight="1" x14ac:dyDescent="0.25">
      <c r="A20" s="64" t="s">
        <v>4</v>
      </c>
      <c r="B20" s="64"/>
      <c r="C20" s="64"/>
      <c r="D20" s="64"/>
    </row>
    <row r="21" spans="1:9" x14ac:dyDescent="0.25">
      <c r="B21" s="13"/>
      <c r="C21" s="13"/>
      <c r="D21" s="12"/>
    </row>
    <row r="22" spans="1:9" ht="15.75" customHeight="1" x14ac:dyDescent="0.25">
      <c r="A22" s="65" t="s">
        <v>2</v>
      </c>
      <c r="B22" s="65"/>
      <c r="C22" s="65"/>
      <c r="D22" s="14"/>
    </row>
    <row r="23" spans="1:9" x14ac:dyDescent="0.25">
      <c r="A23" s="66" t="s">
        <v>5</v>
      </c>
      <c r="B23" s="66"/>
      <c r="C23" s="66"/>
      <c r="D23" s="14"/>
    </row>
    <row r="24" spans="1:9" x14ac:dyDescent="0.25">
      <c r="A24" s="66" t="s">
        <v>6</v>
      </c>
      <c r="B24" s="66"/>
      <c r="C24" s="66"/>
      <c r="D24" s="14"/>
    </row>
    <row r="25" spans="1:9" x14ac:dyDescent="0.25">
      <c r="A25" s="66" t="s">
        <v>7</v>
      </c>
      <c r="B25" s="66"/>
      <c r="C25" s="66"/>
      <c r="D25" s="14"/>
    </row>
    <row r="26" spans="1:9" x14ac:dyDescent="0.25">
      <c r="A26" s="66" t="s">
        <v>8</v>
      </c>
      <c r="B26" s="66"/>
      <c r="C26" s="66"/>
      <c r="D26" s="14"/>
    </row>
    <row r="28" spans="1:9" ht="15.75" customHeight="1" x14ac:dyDescent="0.25">
      <c r="A28" s="64" t="s">
        <v>17</v>
      </c>
      <c r="B28" s="64"/>
      <c r="C28" s="64"/>
      <c r="D28" s="64"/>
    </row>
  </sheetData>
  <mergeCells count="7">
    <mergeCell ref="A28:D28"/>
    <mergeCell ref="A20:D20"/>
    <mergeCell ref="A22:C22"/>
    <mergeCell ref="A23:C23"/>
    <mergeCell ref="A24:C24"/>
    <mergeCell ref="A25:C25"/>
    <mergeCell ref="A26:C26"/>
  </mergeCells>
  <pageMargins left="0.7" right="0.7" top="0.78740157499999996" bottom="0.78740157499999996" header="0.3" footer="0.3"/>
  <pageSetup paperSize="9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28" sqref="A28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574</v>
      </c>
      <c r="B6" s="19" t="s">
        <v>575</v>
      </c>
      <c r="C6" s="2" t="s">
        <v>576</v>
      </c>
      <c r="D6" s="1">
        <v>0</v>
      </c>
      <c r="E6" s="1">
        <v>0</v>
      </c>
      <c r="F6" s="1">
        <v>589390</v>
      </c>
      <c r="G6" s="1">
        <v>883459.7</v>
      </c>
      <c r="H6" s="1">
        <v>0</v>
      </c>
      <c r="I6" s="33">
        <f>SUM(D6:H6)</f>
        <v>1472849.7</v>
      </c>
    </row>
    <row r="7" spans="1:9" x14ac:dyDescent="0.25">
      <c r="A7" s="10" t="s">
        <v>574</v>
      </c>
      <c r="B7" s="20">
        <v>22676872</v>
      </c>
      <c r="C7" s="9" t="s">
        <v>577</v>
      </c>
      <c r="D7" s="1">
        <v>0</v>
      </c>
      <c r="E7" s="1">
        <v>0</v>
      </c>
      <c r="F7" s="1">
        <v>109190.42</v>
      </c>
      <c r="G7" s="1">
        <v>0</v>
      </c>
      <c r="H7" s="1">
        <v>0</v>
      </c>
      <c r="I7" s="33">
        <f t="shared" ref="I7:I26" si="0">SUM(D7:H7)</f>
        <v>109190.42</v>
      </c>
    </row>
    <row r="8" spans="1:9" x14ac:dyDescent="0.25">
      <c r="A8" s="10" t="s">
        <v>574</v>
      </c>
      <c r="B8" s="49">
        <v>22719253</v>
      </c>
      <c r="C8" s="50" t="s">
        <v>578</v>
      </c>
      <c r="D8" s="1">
        <v>0</v>
      </c>
      <c r="E8" s="1">
        <v>0</v>
      </c>
      <c r="F8" s="1">
        <v>214454.25</v>
      </c>
      <c r="G8" s="1">
        <v>0</v>
      </c>
      <c r="H8" s="1">
        <v>0</v>
      </c>
      <c r="I8" s="33">
        <f t="shared" si="0"/>
        <v>214454.25</v>
      </c>
    </row>
    <row r="9" spans="1:9" ht="30" x14ac:dyDescent="0.25">
      <c r="A9" s="10" t="s">
        <v>574</v>
      </c>
      <c r="B9" s="49" t="s">
        <v>580</v>
      </c>
      <c r="C9" s="50" t="s">
        <v>579</v>
      </c>
      <c r="D9" s="1">
        <v>0</v>
      </c>
      <c r="E9" s="1">
        <v>0</v>
      </c>
      <c r="F9" s="1">
        <v>295560</v>
      </c>
      <c r="G9" s="1">
        <v>369450</v>
      </c>
      <c r="H9" s="1">
        <v>73890</v>
      </c>
      <c r="I9" s="33">
        <f t="shared" si="0"/>
        <v>738900</v>
      </c>
    </row>
    <row r="10" spans="1:9" x14ac:dyDescent="0.25">
      <c r="A10" s="10" t="s">
        <v>574</v>
      </c>
      <c r="B10" s="49" t="s">
        <v>582</v>
      </c>
      <c r="C10" s="50" t="s">
        <v>581</v>
      </c>
      <c r="D10" s="1">
        <v>0</v>
      </c>
      <c r="E10" s="1">
        <v>0</v>
      </c>
      <c r="F10" s="1">
        <v>1459719</v>
      </c>
      <c r="G10" s="1">
        <v>113931</v>
      </c>
      <c r="H10" s="1">
        <v>0</v>
      </c>
      <c r="I10" s="33">
        <f t="shared" si="0"/>
        <v>1573650</v>
      </c>
    </row>
    <row r="11" spans="1:9" x14ac:dyDescent="0.25">
      <c r="A11" s="10" t="s">
        <v>574</v>
      </c>
      <c r="B11" s="49" t="s">
        <v>583</v>
      </c>
      <c r="C11" s="50" t="s">
        <v>584</v>
      </c>
      <c r="D11" s="1">
        <v>0</v>
      </c>
      <c r="E11" s="1">
        <v>0</v>
      </c>
      <c r="F11" s="1">
        <v>0</v>
      </c>
      <c r="G11" s="1">
        <v>2270843</v>
      </c>
      <c r="H11" s="1">
        <v>388016</v>
      </c>
      <c r="I11" s="33">
        <f t="shared" si="0"/>
        <v>2658859</v>
      </c>
    </row>
    <row r="12" spans="1:9" x14ac:dyDescent="0.25">
      <c r="A12" s="10" t="s">
        <v>574</v>
      </c>
      <c r="B12" s="49" t="s">
        <v>585</v>
      </c>
      <c r="C12" s="50" t="s">
        <v>586</v>
      </c>
      <c r="D12" s="1">
        <v>0</v>
      </c>
      <c r="E12" s="1">
        <v>0</v>
      </c>
      <c r="F12" s="1">
        <v>597011</v>
      </c>
      <c r="G12" s="1">
        <v>40117.800000000003</v>
      </c>
      <c r="H12" s="1">
        <v>0</v>
      </c>
      <c r="I12" s="33">
        <f t="shared" si="0"/>
        <v>637128.80000000005</v>
      </c>
    </row>
    <row r="13" spans="1:9" x14ac:dyDescent="0.25">
      <c r="A13" s="10" t="s">
        <v>574</v>
      </c>
      <c r="B13" s="49">
        <v>26995140</v>
      </c>
      <c r="C13" s="50" t="s">
        <v>587</v>
      </c>
      <c r="D13" s="1">
        <v>0</v>
      </c>
      <c r="E13" s="1">
        <v>0</v>
      </c>
      <c r="F13" s="1">
        <v>0</v>
      </c>
      <c r="G13" s="1">
        <v>0</v>
      </c>
      <c r="H13" s="1">
        <v>782527.6</v>
      </c>
      <c r="I13" s="33">
        <f t="shared" si="0"/>
        <v>782527.6</v>
      </c>
    </row>
    <row r="14" spans="1:9" x14ac:dyDescent="0.25">
      <c r="A14" s="10" t="s">
        <v>574</v>
      </c>
      <c r="B14" s="49" t="s">
        <v>588</v>
      </c>
      <c r="C14" s="50" t="s">
        <v>587</v>
      </c>
      <c r="D14" s="1">
        <v>0</v>
      </c>
      <c r="E14" s="1">
        <v>0</v>
      </c>
      <c r="F14" s="1">
        <v>2565283.5</v>
      </c>
      <c r="G14" s="1">
        <v>2203904</v>
      </c>
      <c r="H14" s="1">
        <v>0</v>
      </c>
      <c r="I14" s="33">
        <f t="shared" si="0"/>
        <v>4769187.5</v>
      </c>
    </row>
    <row r="15" spans="1:9" ht="30" x14ac:dyDescent="0.25">
      <c r="A15" s="10" t="s">
        <v>574</v>
      </c>
      <c r="B15" s="49">
        <v>27784525</v>
      </c>
      <c r="C15" s="50" t="s">
        <v>589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33">
        <f t="shared" si="0"/>
        <v>0</v>
      </c>
    </row>
    <row r="16" spans="1:9" x14ac:dyDescent="0.25">
      <c r="A16" s="10" t="s">
        <v>574</v>
      </c>
      <c r="B16" s="49" t="s">
        <v>591</v>
      </c>
      <c r="C16" s="50" t="s">
        <v>590</v>
      </c>
      <c r="D16" s="1">
        <v>0</v>
      </c>
      <c r="E16" s="1">
        <v>0</v>
      </c>
      <c r="F16" s="1">
        <v>0</v>
      </c>
      <c r="G16" s="1">
        <v>530388</v>
      </c>
      <c r="H16" s="1">
        <v>181747.8</v>
      </c>
      <c r="I16" s="33">
        <f t="shared" si="0"/>
        <v>712135.8</v>
      </c>
    </row>
    <row r="17" spans="1:9" ht="60" x14ac:dyDescent="0.25">
      <c r="A17" s="10" t="s">
        <v>574</v>
      </c>
      <c r="B17" s="49">
        <v>45773521</v>
      </c>
      <c r="C17" s="50" t="s">
        <v>592</v>
      </c>
      <c r="D17" s="1">
        <v>0</v>
      </c>
      <c r="E17" s="1">
        <v>0</v>
      </c>
      <c r="F17" s="1">
        <v>921808</v>
      </c>
      <c r="G17" s="1">
        <v>0</v>
      </c>
      <c r="H17" s="1">
        <v>1181589.6000000001</v>
      </c>
      <c r="I17" s="33">
        <f t="shared" si="0"/>
        <v>2103397.6</v>
      </c>
    </row>
    <row r="18" spans="1:9" ht="30" x14ac:dyDescent="0.25">
      <c r="A18" s="10" t="s">
        <v>574</v>
      </c>
      <c r="B18" s="49" t="s">
        <v>593</v>
      </c>
      <c r="C18" s="50" t="s">
        <v>118</v>
      </c>
      <c r="D18" s="1">
        <v>0</v>
      </c>
      <c r="E18" s="1">
        <v>0</v>
      </c>
      <c r="F18" s="1">
        <v>1533600</v>
      </c>
      <c r="G18" s="1">
        <v>134425.20000000001</v>
      </c>
      <c r="H18" s="1">
        <v>0</v>
      </c>
      <c r="I18" s="33">
        <f t="shared" si="0"/>
        <v>1668025.2</v>
      </c>
    </row>
    <row r="19" spans="1:9" x14ac:dyDescent="0.25">
      <c r="A19" s="10" t="s">
        <v>574</v>
      </c>
      <c r="B19" s="49" t="s">
        <v>596</v>
      </c>
      <c r="C19" s="50" t="s">
        <v>595</v>
      </c>
      <c r="D19" s="1">
        <v>0</v>
      </c>
      <c r="E19" s="1">
        <v>0</v>
      </c>
      <c r="F19" s="1">
        <v>708128</v>
      </c>
      <c r="G19" s="1">
        <v>688590</v>
      </c>
      <c r="H19" s="1">
        <v>99568</v>
      </c>
      <c r="I19" s="33">
        <f t="shared" si="0"/>
        <v>1496286</v>
      </c>
    </row>
    <row r="20" spans="1:9" ht="45" x14ac:dyDescent="0.25">
      <c r="A20" s="10" t="s">
        <v>574</v>
      </c>
      <c r="B20" s="49" t="s">
        <v>597</v>
      </c>
      <c r="C20" s="50" t="s">
        <v>184</v>
      </c>
      <c r="D20" s="1">
        <v>0</v>
      </c>
      <c r="E20" s="1">
        <v>0</v>
      </c>
      <c r="F20" s="1">
        <v>0</v>
      </c>
      <c r="G20" s="1">
        <v>1570442.5</v>
      </c>
      <c r="H20" s="1">
        <v>533382</v>
      </c>
      <c r="I20" s="33">
        <f t="shared" si="0"/>
        <v>2103824.5</v>
      </c>
    </row>
    <row r="21" spans="1:9" ht="30" x14ac:dyDescent="0.25">
      <c r="A21" s="10" t="s">
        <v>574</v>
      </c>
      <c r="B21" s="49" t="s">
        <v>598</v>
      </c>
      <c r="C21" s="50" t="s">
        <v>599</v>
      </c>
      <c r="D21" s="1">
        <v>0</v>
      </c>
      <c r="E21" s="1">
        <v>0</v>
      </c>
      <c r="F21" s="1">
        <v>1680660</v>
      </c>
      <c r="G21" s="1">
        <v>62121.3</v>
      </c>
      <c r="H21" s="1">
        <v>0</v>
      </c>
      <c r="I21" s="33">
        <f t="shared" si="0"/>
        <v>1742781.3</v>
      </c>
    </row>
    <row r="22" spans="1:9" x14ac:dyDescent="0.25">
      <c r="A22" s="10" t="s">
        <v>574</v>
      </c>
      <c r="B22" s="49">
        <v>64629881</v>
      </c>
      <c r="C22" s="50" t="s">
        <v>600</v>
      </c>
      <c r="D22" s="1">
        <v>0</v>
      </c>
      <c r="E22" s="1">
        <v>0</v>
      </c>
      <c r="F22" s="1">
        <v>93774.55</v>
      </c>
      <c r="G22" s="1">
        <v>0</v>
      </c>
      <c r="H22" s="1">
        <v>0</v>
      </c>
      <c r="I22" s="33">
        <f t="shared" si="0"/>
        <v>93774.55</v>
      </c>
    </row>
    <row r="23" spans="1:9" x14ac:dyDescent="0.25">
      <c r="A23" s="10" t="s">
        <v>574</v>
      </c>
      <c r="B23" s="49">
        <v>65340337</v>
      </c>
      <c r="C23" s="50" t="s">
        <v>601</v>
      </c>
      <c r="D23" s="1">
        <v>0</v>
      </c>
      <c r="E23" s="1">
        <v>0</v>
      </c>
      <c r="F23" s="1">
        <v>389401</v>
      </c>
      <c r="G23" s="1">
        <v>0</v>
      </c>
      <c r="H23" s="1">
        <v>0</v>
      </c>
      <c r="I23" s="33">
        <f t="shared" si="0"/>
        <v>389401</v>
      </c>
    </row>
    <row r="24" spans="1:9" x14ac:dyDescent="0.25">
      <c r="A24" s="10" t="s">
        <v>574</v>
      </c>
      <c r="B24" s="49" t="s">
        <v>602</v>
      </c>
      <c r="C24" s="50" t="s">
        <v>601</v>
      </c>
      <c r="D24" s="1">
        <v>0</v>
      </c>
      <c r="E24" s="1">
        <v>0</v>
      </c>
      <c r="F24" s="1">
        <v>0</v>
      </c>
      <c r="G24" s="1">
        <v>465789.5</v>
      </c>
      <c r="H24" s="1">
        <v>0</v>
      </c>
      <c r="I24" s="33">
        <f t="shared" si="0"/>
        <v>465789.5</v>
      </c>
    </row>
    <row r="25" spans="1:9" x14ac:dyDescent="0.25">
      <c r="A25" s="10" t="s">
        <v>574</v>
      </c>
      <c r="B25" s="49">
        <v>70238723</v>
      </c>
      <c r="C25" s="50" t="s">
        <v>562</v>
      </c>
      <c r="D25" s="1">
        <v>0</v>
      </c>
      <c r="E25" s="1">
        <v>0</v>
      </c>
      <c r="F25" s="1">
        <v>84633</v>
      </c>
      <c r="G25" s="1">
        <v>0</v>
      </c>
      <c r="H25" s="1">
        <v>0</v>
      </c>
      <c r="I25" s="33">
        <f t="shared" si="0"/>
        <v>84633</v>
      </c>
    </row>
    <row r="26" spans="1:9" x14ac:dyDescent="0.25">
      <c r="A26" s="10" t="s">
        <v>574</v>
      </c>
      <c r="B26" s="49" t="s">
        <v>603</v>
      </c>
      <c r="C26" s="50" t="s">
        <v>190</v>
      </c>
      <c r="D26" s="1">
        <v>0</v>
      </c>
      <c r="E26" s="1">
        <v>0</v>
      </c>
      <c r="F26" s="1">
        <v>464202.6</v>
      </c>
      <c r="G26" s="1">
        <v>580252</v>
      </c>
      <c r="H26" s="1">
        <v>86049.5</v>
      </c>
      <c r="I26" s="33">
        <f t="shared" si="0"/>
        <v>1130504.1000000001</v>
      </c>
    </row>
    <row r="27" spans="1:9" x14ac:dyDescent="0.25">
      <c r="A27" s="27" t="s">
        <v>604</v>
      </c>
      <c r="B27" s="28"/>
      <c r="C27" s="29"/>
      <c r="D27" s="30">
        <f t="shared" ref="D27:I27" si="1">SUM(D6:D26)</f>
        <v>0</v>
      </c>
      <c r="E27" s="30">
        <f t="shared" si="1"/>
        <v>0</v>
      </c>
      <c r="F27" s="30">
        <f t="shared" si="1"/>
        <v>11706815.32</v>
      </c>
      <c r="G27" s="30">
        <f t="shared" si="1"/>
        <v>9913714</v>
      </c>
      <c r="H27" s="30">
        <f t="shared" si="1"/>
        <v>3326770.5</v>
      </c>
      <c r="I27" s="30">
        <f t="shared" si="1"/>
        <v>24947299.820000004</v>
      </c>
    </row>
    <row r="28" spans="1:9" x14ac:dyDescent="0.25">
      <c r="B28" s="17"/>
      <c r="C28" s="17"/>
      <c r="D28" s="18"/>
      <c r="E28" s="16"/>
      <c r="F28" s="16"/>
      <c r="G28" s="16"/>
    </row>
    <row r="29" spans="1:9" x14ac:dyDescent="0.25">
      <c r="A29" s="15" t="s">
        <v>3</v>
      </c>
      <c r="B29" s="15"/>
      <c r="C29" s="13"/>
      <c r="D29" s="13"/>
    </row>
    <row r="30" spans="1:9" ht="15.75" customHeight="1" x14ac:dyDescent="0.25">
      <c r="A30" s="64" t="s">
        <v>4</v>
      </c>
      <c r="B30" s="64"/>
      <c r="C30" s="64"/>
      <c r="D30" s="64"/>
    </row>
    <row r="31" spans="1:9" x14ac:dyDescent="0.25">
      <c r="B31" s="13"/>
      <c r="C31" s="13"/>
      <c r="D31" s="12"/>
    </row>
    <row r="32" spans="1:9" ht="15.75" customHeight="1" x14ac:dyDescent="0.25">
      <c r="A32" s="65" t="s">
        <v>2</v>
      </c>
      <c r="B32" s="65"/>
      <c r="C32" s="65"/>
      <c r="D32" s="14"/>
    </row>
    <row r="33" spans="1:4" x14ac:dyDescent="0.25">
      <c r="A33" s="66" t="s">
        <v>5</v>
      </c>
      <c r="B33" s="66"/>
      <c r="C33" s="66"/>
      <c r="D33" s="14"/>
    </row>
    <row r="34" spans="1:4" x14ac:dyDescent="0.25">
      <c r="A34" s="66" t="s">
        <v>6</v>
      </c>
      <c r="B34" s="66"/>
      <c r="C34" s="66"/>
      <c r="D34" s="14"/>
    </row>
    <row r="35" spans="1:4" x14ac:dyDescent="0.25">
      <c r="A35" s="66" t="s">
        <v>7</v>
      </c>
      <c r="B35" s="66"/>
      <c r="C35" s="66"/>
      <c r="D35" s="14"/>
    </row>
    <row r="36" spans="1:4" x14ac:dyDescent="0.25">
      <c r="A36" s="66" t="s">
        <v>8</v>
      </c>
      <c r="B36" s="66"/>
      <c r="C36" s="66"/>
      <c r="D36" s="14"/>
    </row>
    <row r="38" spans="1:4" ht="15.75" customHeight="1" x14ac:dyDescent="0.25">
      <c r="A38" s="64" t="s">
        <v>17</v>
      </c>
      <c r="B38" s="64"/>
      <c r="C38" s="64"/>
      <c r="D38" s="64"/>
    </row>
  </sheetData>
  <mergeCells count="7">
    <mergeCell ref="A38:D38"/>
    <mergeCell ref="A30:D30"/>
    <mergeCell ref="A32:C32"/>
    <mergeCell ref="A33:C33"/>
    <mergeCell ref="A34:C34"/>
    <mergeCell ref="A35:C35"/>
    <mergeCell ref="A36:C36"/>
  </mergeCells>
  <pageMargins left="0.7" right="0.7" top="0.78740157499999996" bottom="0.78740157499999996" header="0.3" footer="0.3"/>
  <pageSetup paperSize="9" scale="8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6" workbookViewId="0">
      <selection activeCell="A35" sqref="A35:D35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606</v>
      </c>
      <c r="B6" s="19">
        <v>133744</v>
      </c>
      <c r="C6" s="2" t="s">
        <v>607</v>
      </c>
      <c r="D6" s="1">
        <v>0</v>
      </c>
      <c r="E6" s="1">
        <v>0</v>
      </c>
      <c r="F6" s="1">
        <v>924839</v>
      </c>
      <c r="G6" s="1">
        <v>0</v>
      </c>
      <c r="H6" s="1">
        <v>231210</v>
      </c>
      <c r="I6" s="33">
        <f>SUM(D6:H6)</f>
        <v>1156049</v>
      </c>
    </row>
    <row r="7" spans="1:9" x14ac:dyDescent="0.25">
      <c r="A7" s="10" t="s">
        <v>606</v>
      </c>
      <c r="B7" s="20" t="s">
        <v>608</v>
      </c>
      <c r="C7" s="9" t="s">
        <v>609</v>
      </c>
      <c r="D7" s="1">
        <v>0</v>
      </c>
      <c r="E7" s="1">
        <v>0</v>
      </c>
      <c r="F7" s="1">
        <v>0</v>
      </c>
      <c r="G7" s="1">
        <v>60300</v>
      </c>
      <c r="H7" s="1">
        <v>0</v>
      </c>
      <c r="I7" s="33">
        <f t="shared" ref="I7:I31" si="0">SUM(D7:H7)</f>
        <v>60300</v>
      </c>
    </row>
    <row r="8" spans="1:9" x14ac:dyDescent="0.25">
      <c r="A8" s="10" t="s">
        <v>606</v>
      </c>
      <c r="B8" s="49">
        <v>525235</v>
      </c>
      <c r="C8" s="50" t="s">
        <v>610</v>
      </c>
      <c r="D8" s="1">
        <v>0</v>
      </c>
      <c r="E8" s="1">
        <v>0</v>
      </c>
      <c r="F8" s="1">
        <v>341423</v>
      </c>
      <c r="G8" s="1">
        <v>39908</v>
      </c>
      <c r="H8" s="1">
        <v>0</v>
      </c>
      <c r="I8" s="33">
        <f t="shared" si="0"/>
        <v>381331</v>
      </c>
    </row>
    <row r="9" spans="1:9" x14ac:dyDescent="0.25">
      <c r="A9" s="10" t="s">
        <v>606</v>
      </c>
      <c r="B9">
        <v>558711</v>
      </c>
      <c r="C9" s="50" t="s">
        <v>611</v>
      </c>
      <c r="D9" s="1">
        <v>0</v>
      </c>
      <c r="E9" s="1">
        <v>0</v>
      </c>
      <c r="F9" s="1">
        <v>90000</v>
      </c>
      <c r="G9" s="1">
        <v>0</v>
      </c>
      <c r="H9" s="1">
        <v>0</v>
      </c>
      <c r="I9" s="33">
        <f t="shared" si="0"/>
        <v>90000</v>
      </c>
    </row>
    <row r="10" spans="1:9" ht="30" x14ac:dyDescent="0.25">
      <c r="A10" s="10" t="s">
        <v>606</v>
      </c>
      <c r="B10" s="49">
        <v>568881</v>
      </c>
      <c r="C10" s="50" t="s">
        <v>612</v>
      </c>
      <c r="D10" s="1">
        <v>0</v>
      </c>
      <c r="E10" s="1">
        <v>0</v>
      </c>
      <c r="F10" s="1">
        <v>86322.11</v>
      </c>
      <c r="G10" s="1">
        <v>0</v>
      </c>
      <c r="H10" s="1">
        <v>0</v>
      </c>
      <c r="I10" s="33">
        <f t="shared" si="0"/>
        <v>86322.11</v>
      </c>
    </row>
    <row r="11" spans="1:9" ht="45" x14ac:dyDescent="0.25">
      <c r="A11" s="10" t="s">
        <v>606</v>
      </c>
      <c r="B11" s="49">
        <v>1559338</v>
      </c>
      <c r="C11" s="50" t="s">
        <v>613</v>
      </c>
      <c r="D11" s="1">
        <v>0</v>
      </c>
      <c r="E11" s="1">
        <v>0</v>
      </c>
      <c r="F11" s="1">
        <v>961360</v>
      </c>
      <c r="G11" s="1">
        <v>0</v>
      </c>
      <c r="H11" s="1">
        <v>1408</v>
      </c>
      <c r="I11" s="33">
        <f t="shared" si="0"/>
        <v>962768</v>
      </c>
    </row>
    <row r="12" spans="1:9" x14ac:dyDescent="0.25">
      <c r="A12" s="10" t="s">
        <v>606</v>
      </c>
      <c r="B12" s="49" t="s">
        <v>43</v>
      </c>
      <c r="C12" s="50" t="s">
        <v>57</v>
      </c>
      <c r="D12" s="1"/>
      <c r="E12" s="1"/>
      <c r="F12" s="1">
        <v>4893562.3</v>
      </c>
      <c r="G12" s="1">
        <v>2667663.8099999996</v>
      </c>
      <c r="H12" s="1">
        <v>4718756.0599999996</v>
      </c>
      <c r="I12" s="33">
        <f t="shared" si="0"/>
        <v>12279982.169999998</v>
      </c>
    </row>
    <row r="13" spans="1:9" x14ac:dyDescent="0.25">
      <c r="A13" s="10" t="s">
        <v>606</v>
      </c>
      <c r="B13" s="49" t="s">
        <v>614</v>
      </c>
      <c r="C13" s="50" t="s">
        <v>615</v>
      </c>
      <c r="D13" s="1">
        <v>0</v>
      </c>
      <c r="E13" s="1">
        <v>0</v>
      </c>
      <c r="F13" s="1">
        <v>926409</v>
      </c>
      <c r="G13" s="1">
        <v>231603</v>
      </c>
      <c r="H13" s="1">
        <v>0</v>
      </c>
      <c r="I13" s="33">
        <f t="shared" si="0"/>
        <v>1158012</v>
      </c>
    </row>
    <row r="14" spans="1:9" x14ac:dyDescent="0.25">
      <c r="A14" s="10" t="s">
        <v>606</v>
      </c>
      <c r="B14" s="49" t="s">
        <v>616</v>
      </c>
      <c r="C14" s="50" t="s">
        <v>61</v>
      </c>
      <c r="D14" s="1">
        <v>0</v>
      </c>
      <c r="E14" s="1">
        <v>0</v>
      </c>
      <c r="F14" s="1">
        <v>39800</v>
      </c>
      <c r="G14" s="1">
        <v>165690</v>
      </c>
      <c r="H14" s="1">
        <v>0</v>
      </c>
      <c r="I14" s="33">
        <f t="shared" si="0"/>
        <v>205490</v>
      </c>
    </row>
    <row r="15" spans="1:9" x14ac:dyDescent="0.25">
      <c r="A15" s="10" t="s">
        <v>606</v>
      </c>
      <c r="B15" s="49">
        <v>22608478</v>
      </c>
      <c r="C15" s="50" t="s">
        <v>617</v>
      </c>
      <c r="D15" s="1">
        <v>0</v>
      </c>
      <c r="E15" s="1">
        <v>0</v>
      </c>
      <c r="F15" s="1">
        <v>793905</v>
      </c>
      <c r="G15" s="1">
        <v>0</v>
      </c>
      <c r="H15" s="1">
        <v>0</v>
      </c>
      <c r="I15" s="33">
        <f t="shared" si="0"/>
        <v>793905</v>
      </c>
    </row>
    <row r="16" spans="1:9" x14ac:dyDescent="0.25">
      <c r="A16" s="10" t="s">
        <v>606</v>
      </c>
      <c r="B16" s="49" t="s">
        <v>618</v>
      </c>
      <c r="C16" s="50" t="s">
        <v>619</v>
      </c>
      <c r="D16" s="1">
        <v>0</v>
      </c>
      <c r="E16" s="1">
        <v>0</v>
      </c>
      <c r="F16" s="1">
        <v>471463</v>
      </c>
      <c r="G16" s="1">
        <v>421824</v>
      </c>
      <c r="H16" s="1">
        <v>334021.2</v>
      </c>
      <c r="I16" s="33">
        <f t="shared" si="0"/>
        <v>1227308.2</v>
      </c>
    </row>
    <row r="17" spans="1:9" x14ac:dyDescent="0.25">
      <c r="A17" s="10" t="s">
        <v>606</v>
      </c>
      <c r="B17" s="49" t="s">
        <v>620</v>
      </c>
      <c r="C17" s="50" t="s">
        <v>621</v>
      </c>
      <c r="D17" s="1">
        <v>0</v>
      </c>
      <c r="E17" s="1">
        <v>0</v>
      </c>
      <c r="F17" s="1">
        <v>239351</v>
      </c>
      <c r="G17" s="1">
        <v>398919</v>
      </c>
      <c r="H17" s="1">
        <v>140415.18</v>
      </c>
      <c r="I17" s="33">
        <f t="shared" si="0"/>
        <v>778685.17999999993</v>
      </c>
    </row>
    <row r="18" spans="1:9" x14ac:dyDescent="0.25">
      <c r="A18" s="10" t="s">
        <v>606</v>
      </c>
      <c r="B18" s="49">
        <v>27038351</v>
      </c>
      <c r="C18" s="50" t="s">
        <v>622</v>
      </c>
      <c r="D18" s="1">
        <v>0</v>
      </c>
      <c r="E18" s="1">
        <v>0</v>
      </c>
      <c r="F18" s="1">
        <v>1079680</v>
      </c>
      <c r="G18" s="1">
        <v>0</v>
      </c>
      <c r="H18" s="1">
        <v>0</v>
      </c>
      <c r="I18" s="33">
        <f t="shared" si="0"/>
        <v>1079680</v>
      </c>
    </row>
    <row r="19" spans="1:9" x14ac:dyDescent="0.25">
      <c r="A19" s="10" t="s">
        <v>606</v>
      </c>
      <c r="B19" s="49" t="s">
        <v>623</v>
      </c>
      <c r="C19" s="50" t="s">
        <v>103</v>
      </c>
      <c r="D19" s="1">
        <v>0</v>
      </c>
      <c r="E19" s="1">
        <v>0</v>
      </c>
      <c r="F19" s="1">
        <v>2458840</v>
      </c>
      <c r="G19" s="1">
        <v>1143210</v>
      </c>
      <c r="H19" s="1">
        <v>1923029.97</v>
      </c>
      <c r="I19" s="33">
        <f t="shared" si="0"/>
        <v>5525079.9699999997</v>
      </c>
    </row>
    <row r="20" spans="1:9" ht="30" x14ac:dyDescent="0.25">
      <c r="A20" s="10" t="s">
        <v>606</v>
      </c>
      <c r="B20" s="49" t="s">
        <v>624</v>
      </c>
      <c r="C20" s="50" t="s">
        <v>115</v>
      </c>
      <c r="D20" s="1">
        <v>0</v>
      </c>
      <c r="E20" s="1">
        <v>0</v>
      </c>
      <c r="F20" s="1">
        <v>852523</v>
      </c>
      <c r="G20" s="1">
        <v>489693.18</v>
      </c>
      <c r="H20" s="1">
        <v>1532027.62</v>
      </c>
      <c r="I20" s="33">
        <f t="shared" si="0"/>
        <v>2874243.8</v>
      </c>
    </row>
    <row r="21" spans="1:9" x14ac:dyDescent="0.25">
      <c r="A21" s="10" t="s">
        <v>606</v>
      </c>
      <c r="B21" s="49">
        <v>44991533</v>
      </c>
      <c r="C21" s="50" t="s">
        <v>625</v>
      </c>
      <c r="D21" s="1">
        <v>0</v>
      </c>
      <c r="E21" s="1">
        <v>0</v>
      </c>
      <c r="F21" s="1">
        <v>159629</v>
      </c>
      <c r="G21" s="1">
        <v>0</v>
      </c>
      <c r="H21" s="1">
        <v>0</v>
      </c>
      <c r="I21" s="33">
        <f t="shared" si="0"/>
        <v>159629</v>
      </c>
    </row>
    <row r="22" spans="1:9" x14ac:dyDescent="0.25">
      <c r="A22" s="10" t="s">
        <v>606</v>
      </c>
      <c r="B22" s="49">
        <v>45671214</v>
      </c>
      <c r="C22" s="50" t="s">
        <v>626</v>
      </c>
      <c r="D22" s="1">
        <v>0</v>
      </c>
      <c r="E22" s="1">
        <v>0</v>
      </c>
      <c r="F22" s="1">
        <v>40256</v>
      </c>
      <c r="G22" s="1">
        <v>0</v>
      </c>
      <c r="H22" s="1">
        <v>0</v>
      </c>
      <c r="I22" s="33">
        <f t="shared" si="0"/>
        <v>40256</v>
      </c>
    </row>
    <row r="23" spans="1:9" x14ac:dyDescent="0.25">
      <c r="A23" s="10" t="s">
        <v>606</v>
      </c>
      <c r="B23" s="49">
        <v>46270850</v>
      </c>
      <c r="C23" s="50" t="s">
        <v>627</v>
      </c>
      <c r="D23" s="1">
        <v>0</v>
      </c>
      <c r="E23" s="1">
        <v>0</v>
      </c>
      <c r="F23" s="1">
        <v>1146473</v>
      </c>
      <c r="G23" s="1">
        <v>0</v>
      </c>
      <c r="H23" s="1">
        <v>286619.24</v>
      </c>
      <c r="I23" s="33">
        <f t="shared" si="0"/>
        <v>1433092.24</v>
      </c>
    </row>
    <row r="24" spans="1:9" ht="30" x14ac:dyDescent="0.25">
      <c r="A24" s="10" t="s">
        <v>606</v>
      </c>
      <c r="B24" s="49">
        <v>46771255</v>
      </c>
      <c r="C24" s="50" t="s">
        <v>628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33">
        <f t="shared" si="0"/>
        <v>0</v>
      </c>
    </row>
    <row r="25" spans="1:9" x14ac:dyDescent="0.25">
      <c r="A25" s="10" t="s">
        <v>606</v>
      </c>
      <c r="B25" s="49" t="s">
        <v>629</v>
      </c>
      <c r="C25" s="50" t="s">
        <v>630</v>
      </c>
      <c r="D25" s="1">
        <v>0</v>
      </c>
      <c r="E25" s="1">
        <v>0</v>
      </c>
      <c r="F25" s="1">
        <v>0</v>
      </c>
      <c r="G25" s="1">
        <v>86113</v>
      </c>
      <c r="H25" s="1">
        <v>0</v>
      </c>
      <c r="I25" s="33">
        <f t="shared" si="0"/>
        <v>86113</v>
      </c>
    </row>
    <row r="26" spans="1:9" x14ac:dyDescent="0.25">
      <c r="A26" s="10" t="s">
        <v>606</v>
      </c>
      <c r="B26" s="49">
        <v>47657901</v>
      </c>
      <c r="C26" s="50" t="s">
        <v>631</v>
      </c>
      <c r="D26" s="1">
        <v>0</v>
      </c>
      <c r="E26" s="1">
        <v>0</v>
      </c>
      <c r="F26" s="1">
        <v>1781920</v>
      </c>
      <c r="G26" s="1">
        <v>0</v>
      </c>
      <c r="H26" s="1">
        <v>0</v>
      </c>
      <c r="I26" s="33">
        <f t="shared" si="0"/>
        <v>1781920</v>
      </c>
    </row>
    <row r="27" spans="1:9" x14ac:dyDescent="0.25">
      <c r="A27" s="10" t="s">
        <v>606</v>
      </c>
      <c r="B27" s="49" t="s">
        <v>632</v>
      </c>
      <c r="C27" s="50" t="s">
        <v>633</v>
      </c>
      <c r="D27" s="1">
        <v>0</v>
      </c>
      <c r="E27" s="1">
        <v>0</v>
      </c>
      <c r="F27" s="1">
        <v>336900</v>
      </c>
      <c r="G27" s="1">
        <v>786100</v>
      </c>
      <c r="H27" s="1">
        <v>0</v>
      </c>
      <c r="I27" s="33">
        <f t="shared" si="0"/>
        <v>1123000</v>
      </c>
    </row>
    <row r="28" spans="1:9" x14ac:dyDescent="0.25">
      <c r="A28" s="10" t="s">
        <v>606</v>
      </c>
      <c r="B28" s="49" t="s">
        <v>634</v>
      </c>
      <c r="C28" s="50" t="s">
        <v>635</v>
      </c>
      <c r="D28" s="1">
        <v>0</v>
      </c>
      <c r="E28" s="1">
        <v>0</v>
      </c>
      <c r="F28" s="1">
        <v>1442848.41</v>
      </c>
      <c r="G28" s="1">
        <v>1550195.23</v>
      </c>
      <c r="H28" s="1">
        <v>1982744.7000000002</v>
      </c>
      <c r="I28" s="33">
        <f t="shared" si="0"/>
        <v>4975788.34</v>
      </c>
    </row>
    <row r="29" spans="1:9" x14ac:dyDescent="0.25">
      <c r="A29" s="10" t="s">
        <v>606</v>
      </c>
      <c r="B29" s="49" t="s">
        <v>636</v>
      </c>
      <c r="C29" s="50" t="s">
        <v>637</v>
      </c>
      <c r="D29" s="1">
        <v>0</v>
      </c>
      <c r="E29" s="1">
        <v>0</v>
      </c>
      <c r="F29" s="1">
        <v>129510</v>
      </c>
      <c r="G29" s="1">
        <v>602821.32000000007</v>
      </c>
      <c r="H29" s="1">
        <v>86340</v>
      </c>
      <c r="I29" s="33">
        <f t="shared" si="0"/>
        <v>818671.32000000007</v>
      </c>
    </row>
    <row r="30" spans="1:9" ht="30" x14ac:dyDescent="0.25">
      <c r="A30" s="10" t="s">
        <v>606</v>
      </c>
      <c r="B30" s="49">
        <v>65274521</v>
      </c>
      <c r="C30" s="50" t="s">
        <v>638</v>
      </c>
      <c r="D30" s="1">
        <v>0</v>
      </c>
      <c r="E30" s="1">
        <v>0</v>
      </c>
      <c r="F30" s="1">
        <v>0</v>
      </c>
      <c r="G30" s="1">
        <v>0</v>
      </c>
      <c r="H30" s="1">
        <v>88853</v>
      </c>
      <c r="I30" s="33">
        <f t="shared" si="0"/>
        <v>88853</v>
      </c>
    </row>
    <row r="31" spans="1:9" ht="30" x14ac:dyDescent="0.25">
      <c r="A31" s="10" t="s">
        <v>606</v>
      </c>
      <c r="B31" s="49">
        <v>73712418</v>
      </c>
      <c r="C31" s="50" t="s">
        <v>639</v>
      </c>
      <c r="D31" s="1">
        <v>0</v>
      </c>
      <c r="E31" s="1">
        <v>0</v>
      </c>
      <c r="F31" s="1">
        <v>1775501</v>
      </c>
      <c r="G31" s="1">
        <v>0</v>
      </c>
      <c r="H31" s="1">
        <v>802147.81</v>
      </c>
      <c r="I31" s="33">
        <f t="shared" si="0"/>
        <v>2577648.81</v>
      </c>
    </row>
    <row r="32" spans="1:9" x14ac:dyDescent="0.25">
      <c r="A32" s="27" t="s">
        <v>605</v>
      </c>
      <c r="B32" s="28"/>
      <c r="C32" s="29"/>
      <c r="D32" s="30">
        <f t="shared" ref="D32:I32" si="1">SUM(D6:D31)</f>
        <v>0</v>
      </c>
      <c r="E32" s="30">
        <f t="shared" si="1"/>
        <v>0</v>
      </c>
      <c r="F32" s="30">
        <f t="shared" si="1"/>
        <v>20972514.82</v>
      </c>
      <c r="G32" s="30">
        <f t="shared" si="1"/>
        <v>8644040.5399999991</v>
      </c>
      <c r="H32" s="30">
        <f t="shared" si="1"/>
        <v>12127572.779999999</v>
      </c>
      <c r="I32" s="30">
        <f t="shared" si="1"/>
        <v>41744128.139999993</v>
      </c>
    </row>
    <row r="33" spans="1:7" x14ac:dyDescent="0.25">
      <c r="B33" s="17"/>
      <c r="C33" s="17"/>
      <c r="D33" s="18"/>
      <c r="E33" s="16"/>
      <c r="F33" s="16"/>
      <c r="G33" s="16"/>
    </row>
    <row r="34" spans="1:7" x14ac:dyDescent="0.25">
      <c r="A34" s="15" t="s">
        <v>3</v>
      </c>
      <c r="B34" s="15"/>
      <c r="C34" s="13"/>
      <c r="D34" s="13"/>
    </row>
    <row r="35" spans="1:7" ht="15.75" customHeight="1" x14ac:dyDescent="0.25">
      <c r="A35" s="64" t="s">
        <v>4</v>
      </c>
      <c r="B35" s="64"/>
      <c r="C35" s="64"/>
      <c r="D35" s="64"/>
    </row>
    <row r="36" spans="1:7" x14ac:dyDescent="0.25">
      <c r="B36" s="13"/>
      <c r="C36" s="13"/>
      <c r="D36" s="12"/>
    </row>
    <row r="37" spans="1:7" ht="15.75" customHeight="1" x14ac:dyDescent="0.25">
      <c r="A37" s="65" t="s">
        <v>2</v>
      </c>
      <c r="B37" s="65"/>
      <c r="C37" s="65"/>
      <c r="D37" s="14"/>
    </row>
    <row r="38" spans="1:7" x14ac:dyDescent="0.25">
      <c r="A38" s="66" t="s">
        <v>5</v>
      </c>
      <c r="B38" s="66"/>
      <c r="C38" s="66"/>
      <c r="D38" s="14"/>
    </row>
    <row r="39" spans="1:7" x14ac:dyDescent="0.25">
      <c r="A39" s="66" t="s">
        <v>6</v>
      </c>
      <c r="B39" s="66"/>
      <c r="C39" s="66"/>
      <c r="D39" s="14"/>
    </row>
    <row r="40" spans="1:7" x14ac:dyDescent="0.25">
      <c r="A40" s="66" t="s">
        <v>7</v>
      </c>
      <c r="B40" s="66"/>
      <c r="C40" s="66"/>
      <c r="D40" s="14"/>
    </row>
    <row r="41" spans="1:7" x14ac:dyDescent="0.25">
      <c r="A41" s="66" t="s">
        <v>8</v>
      </c>
      <c r="B41" s="66"/>
      <c r="C41" s="66"/>
      <c r="D41" s="14"/>
    </row>
    <row r="43" spans="1:7" ht="15.75" customHeight="1" x14ac:dyDescent="0.25">
      <c r="A43" s="64" t="s">
        <v>17</v>
      </c>
      <c r="B43" s="64"/>
      <c r="C43" s="64"/>
      <c r="D43" s="64"/>
    </row>
  </sheetData>
  <mergeCells count="7">
    <mergeCell ref="A43:D43"/>
    <mergeCell ref="A35:D35"/>
    <mergeCell ref="A37:C37"/>
    <mergeCell ref="A38:C38"/>
    <mergeCell ref="A39:C39"/>
    <mergeCell ref="A40:C40"/>
    <mergeCell ref="A41:C41"/>
  </mergeCells>
  <pageMargins left="0.7" right="0.7" top="0.78740157499999996" bottom="0.78740157499999996" header="0.3" footer="0.3"/>
  <pageSetup paperSize="9" scale="8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E6" sqref="E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28</v>
      </c>
      <c r="B6" s="19">
        <v>28064933</v>
      </c>
      <c r="C6" s="2" t="s">
        <v>103</v>
      </c>
      <c r="D6" s="1"/>
      <c r="E6" s="1"/>
      <c r="F6" s="1"/>
      <c r="G6" s="1"/>
      <c r="H6" s="1">
        <v>205242.9</v>
      </c>
      <c r="I6" s="33">
        <f>SUM(D6:H6)</f>
        <v>205242.9</v>
      </c>
    </row>
    <row r="7" spans="1:9" x14ac:dyDescent="0.25">
      <c r="A7" s="27" t="s">
        <v>640</v>
      </c>
      <c r="B7" s="28"/>
      <c r="C7" s="29"/>
      <c r="D7" s="30">
        <f t="shared" ref="D7:I7" si="0">SUM(D6:D6)</f>
        <v>0</v>
      </c>
      <c r="E7" s="30">
        <f t="shared" si="0"/>
        <v>0</v>
      </c>
      <c r="F7" s="30">
        <f t="shared" si="0"/>
        <v>0</v>
      </c>
      <c r="G7" s="30">
        <f t="shared" si="0"/>
        <v>0</v>
      </c>
      <c r="H7" s="30">
        <f t="shared" si="0"/>
        <v>205242.9</v>
      </c>
      <c r="I7" s="30">
        <f t="shared" si="0"/>
        <v>205242.9</v>
      </c>
    </row>
    <row r="8" spans="1:9" x14ac:dyDescent="0.25">
      <c r="B8" s="17"/>
      <c r="C8" s="17"/>
      <c r="D8" s="18"/>
      <c r="E8" s="16"/>
      <c r="F8" s="16"/>
      <c r="G8" s="16"/>
    </row>
    <row r="9" spans="1:9" x14ac:dyDescent="0.25">
      <c r="A9" s="15" t="s">
        <v>3</v>
      </c>
      <c r="B9" s="15"/>
      <c r="C9" s="13"/>
      <c r="D9" s="13"/>
    </row>
    <row r="10" spans="1:9" ht="15.75" customHeight="1" x14ac:dyDescent="0.25">
      <c r="A10" s="64" t="s">
        <v>4</v>
      </c>
      <c r="B10" s="64"/>
      <c r="C10" s="64"/>
      <c r="D10" s="64"/>
    </row>
    <row r="11" spans="1:9" x14ac:dyDescent="0.25">
      <c r="B11" s="13"/>
      <c r="C11" s="13"/>
      <c r="D11" s="12"/>
    </row>
    <row r="12" spans="1:9" ht="15.75" customHeight="1" x14ac:dyDescent="0.25">
      <c r="A12" s="65" t="s">
        <v>2</v>
      </c>
      <c r="B12" s="65"/>
      <c r="C12" s="65"/>
      <c r="D12" s="14"/>
    </row>
    <row r="13" spans="1:9" x14ac:dyDescent="0.25">
      <c r="A13" s="66" t="s">
        <v>5</v>
      </c>
      <c r="B13" s="66"/>
      <c r="C13" s="66"/>
      <c r="D13" s="14"/>
    </row>
    <row r="14" spans="1:9" x14ac:dyDescent="0.25">
      <c r="A14" s="66" t="s">
        <v>6</v>
      </c>
      <c r="B14" s="66"/>
      <c r="C14" s="66"/>
      <c r="D14" s="14"/>
    </row>
    <row r="15" spans="1:9" x14ac:dyDescent="0.25">
      <c r="A15" s="66" t="s">
        <v>7</v>
      </c>
      <c r="B15" s="66"/>
      <c r="C15" s="66"/>
      <c r="D15" s="14"/>
    </row>
    <row r="16" spans="1:9" x14ac:dyDescent="0.25">
      <c r="A16" s="66" t="s">
        <v>8</v>
      </c>
      <c r="B16" s="66"/>
      <c r="C16" s="66"/>
      <c r="D16" s="14"/>
    </row>
    <row r="18" spans="1:4" ht="15.75" customHeight="1" x14ac:dyDescent="0.25">
      <c r="A18" s="64" t="s">
        <v>17</v>
      </c>
      <c r="B18" s="64"/>
      <c r="C18" s="64"/>
      <c r="D18" s="64"/>
    </row>
  </sheetData>
  <mergeCells count="7">
    <mergeCell ref="A18:D18"/>
    <mergeCell ref="A10:D10"/>
    <mergeCell ref="A12:C12"/>
    <mergeCell ref="A13:C13"/>
    <mergeCell ref="A14:C14"/>
    <mergeCell ref="A15:C15"/>
    <mergeCell ref="A16:C16"/>
  </mergeCells>
  <pageMargins left="0.7" right="0.7" top="0.78740157499999996" bottom="0.78740157499999996" header="0.3" footer="0.3"/>
  <pageSetup paperSize="9" scale="8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L16" sqref="L1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642</v>
      </c>
      <c r="B6" s="19" t="s">
        <v>616</v>
      </c>
      <c r="C6" s="2" t="s">
        <v>61</v>
      </c>
      <c r="D6" s="1">
        <v>0</v>
      </c>
      <c r="E6" s="1">
        <v>0</v>
      </c>
      <c r="F6" s="1">
        <v>42599</v>
      </c>
      <c r="G6" s="1">
        <v>44996</v>
      </c>
      <c r="H6" s="1">
        <v>241269</v>
      </c>
      <c r="I6" s="33">
        <f>SUM(D6:H6)</f>
        <v>328864</v>
      </c>
    </row>
    <row r="7" spans="1:9" x14ac:dyDescent="0.25">
      <c r="A7" s="10" t="s">
        <v>642</v>
      </c>
      <c r="B7" s="20" t="s">
        <v>643</v>
      </c>
      <c r="C7" s="9" t="s">
        <v>644</v>
      </c>
      <c r="D7" s="1">
        <v>0</v>
      </c>
      <c r="E7" s="1">
        <v>0</v>
      </c>
      <c r="F7" s="1">
        <v>45654</v>
      </c>
      <c r="G7" s="1">
        <v>39854</v>
      </c>
      <c r="H7" s="1">
        <v>46065</v>
      </c>
      <c r="I7" s="33">
        <f t="shared" ref="I7:I10" si="0">SUM(D7:H7)</f>
        <v>131573</v>
      </c>
    </row>
    <row r="8" spans="1:9" x14ac:dyDescent="0.25">
      <c r="A8" s="10" t="s">
        <v>642</v>
      </c>
      <c r="B8" s="49" t="s">
        <v>645</v>
      </c>
      <c r="C8" s="50" t="s">
        <v>646</v>
      </c>
      <c r="D8" s="1">
        <v>0</v>
      </c>
      <c r="E8" s="1">
        <v>0</v>
      </c>
      <c r="F8" s="1">
        <v>116470</v>
      </c>
      <c r="G8" s="1">
        <v>134584</v>
      </c>
      <c r="H8" s="1">
        <v>150828</v>
      </c>
      <c r="I8" s="33">
        <f t="shared" si="0"/>
        <v>401882</v>
      </c>
    </row>
    <row r="9" spans="1:9" x14ac:dyDescent="0.25">
      <c r="A9" s="10" t="s">
        <v>642</v>
      </c>
      <c r="B9" s="49" t="s">
        <v>647</v>
      </c>
      <c r="C9" s="50" t="s">
        <v>648</v>
      </c>
      <c r="D9" s="1">
        <v>0</v>
      </c>
      <c r="E9" s="1">
        <v>0</v>
      </c>
      <c r="F9" s="1">
        <v>102026</v>
      </c>
      <c r="G9" s="1">
        <v>89704</v>
      </c>
      <c r="H9" s="1">
        <v>142328</v>
      </c>
      <c r="I9" s="33">
        <f t="shared" si="0"/>
        <v>334058</v>
      </c>
    </row>
    <row r="10" spans="1:9" x14ac:dyDescent="0.25">
      <c r="A10" s="10" t="s">
        <v>642</v>
      </c>
      <c r="B10" s="49" t="s">
        <v>649</v>
      </c>
      <c r="C10" s="50" t="s">
        <v>650</v>
      </c>
      <c r="D10" s="1">
        <v>0</v>
      </c>
      <c r="E10" s="1">
        <v>0</v>
      </c>
      <c r="F10" s="1">
        <v>266000</v>
      </c>
      <c r="G10" s="1">
        <v>358839</v>
      </c>
      <c r="H10" s="1">
        <v>524156</v>
      </c>
      <c r="I10" s="33">
        <f t="shared" si="0"/>
        <v>1148995</v>
      </c>
    </row>
    <row r="11" spans="1:9" x14ac:dyDescent="0.25">
      <c r="A11" s="27" t="s">
        <v>641</v>
      </c>
      <c r="B11" s="28"/>
      <c r="C11" s="29"/>
      <c r="D11" s="30">
        <f>SUM(D6:D7)</f>
        <v>0</v>
      </c>
      <c r="E11" s="30">
        <f>SUM(E6:E7)</f>
        <v>0</v>
      </c>
      <c r="F11" s="30">
        <f>SUM(F6:F7)</f>
        <v>88253</v>
      </c>
      <c r="G11" s="30">
        <f>SUM(G6:G7)</f>
        <v>84850</v>
      </c>
      <c r="H11" s="30">
        <f>SUM(H6:H7)</f>
        <v>287334</v>
      </c>
      <c r="I11" s="30">
        <f>SUM(I6:I10)</f>
        <v>2345372</v>
      </c>
    </row>
    <row r="12" spans="1:9" x14ac:dyDescent="0.25">
      <c r="B12" s="17"/>
      <c r="C12" s="17"/>
      <c r="D12" s="18"/>
      <c r="E12" s="16"/>
      <c r="F12" s="16"/>
      <c r="G12" s="16"/>
    </row>
    <row r="13" spans="1:9" x14ac:dyDescent="0.25">
      <c r="A13" s="15" t="s">
        <v>3</v>
      </c>
      <c r="B13" s="15"/>
      <c r="C13" s="13"/>
      <c r="D13" s="13"/>
    </row>
    <row r="14" spans="1:9" ht="15.75" customHeight="1" x14ac:dyDescent="0.25">
      <c r="A14" s="64" t="s">
        <v>4</v>
      </c>
      <c r="B14" s="64"/>
      <c r="C14" s="64"/>
      <c r="D14" s="64"/>
    </row>
    <row r="15" spans="1:9" x14ac:dyDescent="0.25">
      <c r="B15" s="13"/>
      <c r="C15" s="13"/>
      <c r="D15" s="12"/>
    </row>
    <row r="16" spans="1:9" ht="15.75" customHeight="1" x14ac:dyDescent="0.25">
      <c r="A16" s="65" t="s">
        <v>2</v>
      </c>
      <c r="B16" s="65"/>
      <c r="C16" s="65"/>
      <c r="D16" s="14"/>
    </row>
    <row r="17" spans="1:4" x14ac:dyDescent="0.25">
      <c r="A17" s="66" t="s">
        <v>5</v>
      </c>
      <c r="B17" s="66"/>
      <c r="C17" s="66"/>
      <c r="D17" s="14"/>
    </row>
    <row r="18" spans="1:4" x14ac:dyDescent="0.25">
      <c r="A18" s="66" t="s">
        <v>6</v>
      </c>
      <c r="B18" s="66"/>
      <c r="C18" s="66"/>
      <c r="D18" s="14"/>
    </row>
    <row r="19" spans="1:4" x14ac:dyDescent="0.25">
      <c r="A19" s="66" t="s">
        <v>7</v>
      </c>
      <c r="B19" s="66"/>
      <c r="C19" s="66"/>
      <c r="D19" s="14"/>
    </row>
    <row r="20" spans="1:4" x14ac:dyDescent="0.25">
      <c r="A20" s="66" t="s">
        <v>8</v>
      </c>
      <c r="B20" s="66"/>
      <c r="C20" s="66"/>
      <c r="D20" s="14"/>
    </row>
    <row r="22" spans="1:4" ht="15.75" customHeight="1" x14ac:dyDescent="0.25">
      <c r="A22" s="64" t="s">
        <v>17</v>
      </c>
      <c r="B22" s="64"/>
      <c r="C22" s="64"/>
      <c r="D22" s="64"/>
    </row>
  </sheetData>
  <mergeCells count="7">
    <mergeCell ref="A22:D22"/>
    <mergeCell ref="A14:D14"/>
    <mergeCell ref="A16:C16"/>
    <mergeCell ref="A17:C17"/>
    <mergeCell ref="A18:C18"/>
    <mergeCell ref="A19:C19"/>
    <mergeCell ref="A20:C20"/>
  </mergeCells>
  <pageMargins left="0.7" right="0.7" top="0.78740157499999996" bottom="0.78740157499999996" header="0.3" footer="0.3"/>
  <pageSetup paperSize="9" scale="8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workbookViewId="0">
      <selection activeCell="K116" sqref="K11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30</v>
      </c>
      <c r="B6" s="19" t="s">
        <v>652</v>
      </c>
      <c r="C6" s="2" t="s">
        <v>653</v>
      </c>
      <c r="D6" s="1">
        <v>0</v>
      </c>
      <c r="E6" s="1">
        <v>5354000</v>
      </c>
      <c r="F6" s="1">
        <v>5000000</v>
      </c>
      <c r="G6" s="1">
        <v>4314330</v>
      </c>
      <c r="H6" s="1">
        <v>5200000</v>
      </c>
      <c r="I6" s="33">
        <f>SUM(D6:H6)</f>
        <v>19868330</v>
      </c>
    </row>
    <row r="7" spans="1:9" x14ac:dyDescent="0.25">
      <c r="A7" s="10" t="s">
        <v>30</v>
      </c>
      <c r="B7" s="20" t="s">
        <v>654</v>
      </c>
      <c r="C7" s="9" t="s">
        <v>655</v>
      </c>
      <c r="D7" s="1">
        <v>0</v>
      </c>
      <c r="E7" s="1">
        <v>10728</v>
      </c>
      <c r="F7" s="1">
        <v>0</v>
      </c>
      <c r="G7" s="1">
        <v>287000</v>
      </c>
      <c r="H7" s="1">
        <v>0</v>
      </c>
      <c r="I7" s="33">
        <f t="shared" ref="I7:I70" si="0">SUM(D7:H7)</f>
        <v>297728</v>
      </c>
    </row>
    <row r="8" spans="1:9" x14ac:dyDescent="0.25">
      <c r="A8" s="10" t="s">
        <v>30</v>
      </c>
      <c r="B8" s="49" t="s">
        <v>656</v>
      </c>
      <c r="C8" s="50" t="s">
        <v>34</v>
      </c>
      <c r="D8" s="1">
        <v>0</v>
      </c>
      <c r="E8" s="1">
        <v>0</v>
      </c>
      <c r="F8" s="1">
        <v>325600</v>
      </c>
      <c r="G8" s="1">
        <v>578000</v>
      </c>
      <c r="H8" s="1">
        <v>395000</v>
      </c>
      <c r="I8" s="33">
        <f t="shared" si="0"/>
        <v>1298600</v>
      </c>
    </row>
    <row r="9" spans="1:9" ht="30" x14ac:dyDescent="0.25">
      <c r="A9" s="10" t="s">
        <v>30</v>
      </c>
      <c r="B9" s="49" t="s">
        <v>657</v>
      </c>
      <c r="C9" s="50" t="s">
        <v>658</v>
      </c>
      <c r="D9" s="1">
        <v>0</v>
      </c>
      <c r="E9" s="1">
        <v>0</v>
      </c>
      <c r="F9" s="1">
        <v>0</v>
      </c>
      <c r="G9" s="1">
        <v>286300</v>
      </c>
      <c r="H9" s="1">
        <v>122500</v>
      </c>
      <c r="I9" s="33">
        <f t="shared" si="0"/>
        <v>408800</v>
      </c>
    </row>
    <row r="10" spans="1:9" x14ac:dyDescent="0.25">
      <c r="A10" s="10" t="s">
        <v>30</v>
      </c>
      <c r="B10" s="49" t="s">
        <v>659</v>
      </c>
      <c r="C10" s="50" t="s">
        <v>660</v>
      </c>
      <c r="D10" s="1">
        <v>0</v>
      </c>
      <c r="E10" s="1">
        <v>125330</v>
      </c>
      <c r="F10" s="1">
        <v>200000</v>
      </c>
      <c r="G10" s="1">
        <v>260000</v>
      </c>
      <c r="H10" s="1">
        <v>354000</v>
      </c>
      <c r="I10" s="33">
        <f t="shared" si="0"/>
        <v>939330</v>
      </c>
    </row>
    <row r="11" spans="1:9" x14ac:dyDescent="0.25">
      <c r="A11" s="10" t="s">
        <v>30</v>
      </c>
      <c r="B11" s="49" t="s">
        <v>661</v>
      </c>
      <c r="C11" s="50" t="s">
        <v>662</v>
      </c>
      <c r="D11" s="1">
        <v>0</v>
      </c>
      <c r="E11" s="1">
        <v>0</v>
      </c>
      <c r="F11" s="1">
        <v>0</v>
      </c>
      <c r="G11" s="1">
        <v>186820</v>
      </c>
      <c r="H11" s="1">
        <v>0</v>
      </c>
      <c r="I11" s="33">
        <f t="shared" si="0"/>
        <v>186820</v>
      </c>
    </row>
    <row r="12" spans="1:9" x14ac:dyDescent="0.25">
      <c r="A12" s="10" t="s">
        <v>30</v>
      </c>
      <c r="B12" s="49" t="s">
        <v>663</v>
      </c>
      <c r="C12" s="50" t="s">
        <v>664</v>
      </c>
      <c r="D12" s="1">
        <v>0</v>
      </c>
      <c r="E12" s="1">
        <v>0</v>
      </c>
      <c r="F12" s="1">
        <v>0</v>
      </c>
      <c r="G12" s="1">
        <v>169500</v>
      </c>
      <c r="H12" s="1">
        <v>0</v>
      </c>
      <c r="I12" s="33">
        <f t="shared" si="0"/>
        <v>169500</v>
      </c>
    </row>
    <row r="13" spans="1:9" x14ac:dyDescent="0.25">
      <c r="A13" s="10" t="s">
        <v>30</v>
      </c>
      <c r="B13" s="49" t="s">
        <v>665</v>
      </c>
      <c r="C13" s="50" t="s">
        <v>666</v>
      </c>
      <c r="D13" s="1">
        <v>0</v>
      </c>
      <c r="E13" s="1">
        <v>0</v>
      </c>
      <c r="F13" s="1">
        <v>0</v>
      </c>
      <c r="G13" s="1">
        <v>114800</v>
      </c>
      <c r="H13" s="1">
        <v>0</v>
      </c>
      <c r="I13" s="33">
        <f t="shared" si="0"/>
        <v>114800</v>
      </c>
    </row>
    <row r="14" spans="1:9" x14ac:dyDescent="0.25">
      <c r="A14" s="10" t="s">
        <v>30</v>
      </c>
      <c r="B14" s="49" t="s">
        <v>667</v>
      </c>
      <c r="C14" s="50" t="s">
        <v>54</v>
      </c>
      <c r="D14" s="1">
        <v>0</v>
      </c>
      <c r="E14" s="1">
        <v>0</v>
      </c>
      <c r="F14" s="1">
        <v>366520</v>
      </c>
      <c r="G14" s="1">
        <v>198000</v>
      </c>
      <c r="H14" s="1">
        <v>400000</v>
      </c>
      <c r="I14" s="33">
        <f t="shared" si="0"/>
        <v>964520</v>
      </c>
    </row>
    <row r="15" spans="1:9" x14ac:dyDescent="0.25">
      <c r="A15" s="10" t="s">
        <v>30</v>
      </c>
      <c r="B15" s="49" t="s">
        <v>668</v>
      </c>
      <c r="C15" s="50" t="s">
        <v>669</v>
      </c>
      <c r="D15" s="1">
        <v>0</v>
      </c>
      <c r="E15" s="1">
        <v>0</v>
      </c>
      <c r="F15" s="1">
        <v>125853</v>
      </c>
      <c r="G15" s="1">
        <v>0</v>
      </c>
      <c r="H15" s="1">
        <v>0</v>
      </c>
      <c r="I15" s="33">
        <f t="shared" si="0"/>
        <v>125853</v>
      </c>
    </row>
    <row r="16" spans="1:9" x14ac:dyDescent="0.25">
      <c r="A16" s="10" t="s">
        <v>30</v>
      </c>
      <c r="B16" s="49" t="s">
        <v>670</v>
      </c>
      <c r="C16" s="50" t="s">
        <v>671</v>
      </c>
      <c r="D16" s="1">
        <v>0</v>
      </c>
      <c r="E16" s="1">
        <v>0</v>
      </c>
      <c r="F16" s="1">
        <v>400000</v>
      </c>
      <c r="G16" s="1">
        <v>0</v>
      </c>
      <c r="H16" s="1">
        <v>277590</v>
      </c>
      <c r="I16" s="33">
        <f t="shared" si="0"/>
        <v>677590</v>
      </c>
    </row>
    <row r="17" spans="1:9" x14ac:dyDescent="0.25">
      <c r="A17" s="10" t="s">
        <v>30</v>
      </c>
      <c r="B17" s="49" t="s">
        <v>672</v>
      </c>
      <c r="C17" s="50" t="s">
        <v>673</v>
      </c>
      <c r="D17" s="1">
        <v>0</v>
      </c>
      <c r="E17" s="1">
        <v>0</v>
      </c>
      <c r="F17" s="1">
        <v>189000</v>
      </c>
      <c r="G17" s="1">
        <v>0</v>
      </c>
      <c r="H17" s="1">
        <v>0</v>
      </c>
      <c r="I17" s="33">
        <f t="shared" si="0"/>
        <v>189000</v>
      </c>
    </row>
    <row r="18" spans="1:9" x14ac:dyDescent="0.25">
      <c r="A18" s="10" t="s">
        <v>30</v>
      </c>
      <c r="B18" s="49" t="s">
        <v>674</v>
      </c>
      <c r="C18" s="50" t="s">
        <v>675</v>
      </c>
      <c r="D18" s="1">
        <v>0</v>
      </c>
      <c r="E18" s="1">
        <v>20220</v>
      </c>
      <c r="F18" s="1">
        <v>0</v>
      </c>
      <c r="G18" s="1">
        <v>0</v>
      </c>
      <c r="H18" s="1">
        <v>0</v>
      </c>
      <c r="I18" s="33">
        <f t="shared" si="0"/>
        <v>20220</v>
      </c>
    </row>
    <row r="19" spans="1:9" x14ac:dyDescent="0.25">
      <c r="A19" s="10" t="s">
        <v>30</v>
      </c>
      <c r="B19" s="49" t="s">
        <v>676</v>
      </c>
      <c r="C19" s="50" t="s">
        <v>677</v>
      </c>
      <c r="D19" s="1">
        <v>0</v>
      </c>
      <c r="E19" s="1">
        <v>97000</v>
      </c>
      <c r="F19" s="1">
        <v>0</v>
      </c>
      <c r="G19" s="1">
        <v>0</v>
      </c>
      <c r="H19" s="1">
        <v>0</v>
      </c>
      <c r="I19" s="33">
        <f t="shared" si="0"/>
        <v>97000</v>
      </c>
    </row>
    <row r="20" spans="1:9" ht="30" x14ac:dyDescent="0.25">
      <c r="A20" s="10" t="s">
        <v>30</v>
      </c>
      <c r="B20" s="49" t="s">
        <v>678</v>
      </c>
      <c r="C20" s="50" t="s">
        <v>679</v>
      </c>
      <c r="D20" s="1">
        <v>0</v>
      </c>
      <c r="E20" s="1">
        <v>0</v>
      </c>
      <c r="F20" s="1">
        <v>0</v>
      </c>
      <c r="G20" s="1">
        <v>112000</v>
      </c>
      <c r="H20" s="1">
        <v>0</v>
      </c>
      <c r="I20" s="33">
        <f t="shared" si="0"/>
        <v>112000</v>
      </c>
    </row>
    <row r="21" spans="1:9" x14ac:dyDescent="0.25">
      <c r="A21" s="10" t="s">
        <v>30</v>
      </c>
      <c r="B21" s="49" t="s">
        <v>680</v>
      </c>
      <c r="C21" s="50" t="s">
        <v>681</v>
      </c>
      <c r="D21" s="1">
        <v>0</v>
      </c>
      <c r="E21" s="1">
        <v>0</v>
      </c>
      <c r="F21" s="1">
        <v>0</v>
      </c>
      <c r="G21" s="1">
        <v>196900</v>
      </c>
      <c r="H21" s="1">
        <v>0</v>
      </c>
      <c r="I21" s="33">
        <f t="shared" si="0"/>
        <v>196900</v>
      </c>
    </row>
    <row r="22" spans="1:9" x14ac:dyDescent="0.25">
      <c r="A22" s="10" t="s">
        <v>30</v>
      </c>
      <c r="B22" s="49" t="s">
        <v>682</v>
      </c>
      <c r="C22" s="50" t="s">
        <v>197</v>
      </c>
      <c r="D22" s="1">
        <v>0</v>
      </c>
      <c r="E22" s="1">
        <v>176430</v>
      </c>
      <c r="F22" s="1">
        <v>317000</v>
      </c>
      <c r="G22" s="1">
        <v>394500</v>
      </c>
      <c r="H22" s="1">
        <v>0</v>
      </c>
      <c r="I22" s="33">
        <f t="shared" si="0"/>
        <v>887930</v>
      </c>
    </row>
    <row r="23" spans="1:9" x14ac:dyDescent="0.25">
      <c r="A23" s="10" t="s">
        <v>30</v>
      </c>
      <c r="B23" s="49" t="s">
        <v>683</v>
      </c>
      <c r="C23" s="50" t="s">
        <v>57</v>
      </c>
      <c r="D23" s="1">
        <v>0</v>
      </c>
      <c r="E23" s="1">
        <v>0</v>
      </c>
      <c r="F23" s="1">
        <v>0</v>
      </c>
      <c r="G23" s="1">
        <v>1081000</v>
      </c>
      <c r="H23" s="1">
        <v>0</v>
      </c>
      <c r="I23" s="33">
        <f t="shared" si="0"/>
        <v>1081000</v>
      </c>
    </row>
    <row r="24" spans="1:9" x14ac:dyDescent="0.25">
      <c r="A24" s="10" t="s">
        <v>30</v>
      </c>
      <c r="B24" s="49" t="s">
        <v>684</v>
      </c>
      <c r="C24" s="50" t="s">
        <v>685</v>
      </c>
      <c r="D24" s="1">
        <v>0</v>
      </c>
      <c r="E24" s="1">
        <v>0</v>
      </c>
      <c r="F24" s="1">
        <v>198000</v>
      </c>
      <c r="G24" s="1">
        <v>0</v>
      </c>
      <c r="H24" s="1">
        <v>371000</v>
      </c>
      <c r="I24" s="33">
        <f t="shared" si="0"/>
        <v>569000</v>
      </c>
    </row>
    <row r="25" spans="1:9" x14ac:dyDescent="0.25">
      <c r="A25" s="10" t="s">
        <v>30</v>
      </c>
      <c r="B25" s="49" t="s">
        <v>686</v>
      </c>
      <c r="C25" s="50" t="s">
        <v>687</v>
      </c>
      <c r="D25" s="1">
        <v>0</v>
      </c>
      <c r="E25" s="1">
        <v>0</v>
      </c>
      <c r="F25" s="1">
        <v>0</v>
      </c>
      <c r="G25" s="1">
        <v>200000</v>
      </c>
      <c r="H25" s="1">
        <v>0</v>
      </c>
      <c r="I25" s="33">
        <f t="shared" si="0"/>
        <v>200000</v>
      </c>
    </row>
    <row r="26" spans="1:9" x14ac:dyDescent="0.25">
      <c r="A26" s="10" t="s">
        <v>30</v>
      </c>
      <c r="B26" s="49" t="s">
        <v>688</v>
      </c>
      <c r="C26" s="50" t="s">
        <v>689</v>
      </c>
      <c r="D26" s="1">
        <v>0</v>
      </c>
      <c r="E26" s="1">
        <v>0</v>
      </c>
      <c r="F26" s="1">
        <v>0</v>
      </c>
      <c r="G26" s="1">
        <v>149050</v>
      </c>
      <c r="H26" s="1">
        <v>60000</v>
      </c>
      <c r="I26" s="33">
        <f t="shared" si="0"/>
        <v>209050</v>
      </c>
    </row>
    <row r="27" spans="1:9" x14ac:dyDescent="0.25">
      <c r="A27" s="10" t="s">
        <v>30</v>
      </c>
      <c r="B27" s="49">
        <v>3396941</v>
      </c>
      <c r="C27" s="50" t="s">
        <v>690</v>
      </c>
      <c r="D27" s="1">
        <v>0</v>
      </c>
      <c r="E27" s="1">
        <v>0</v>
      </c>
      <c r="F27" s="1">
        <v>0</v>
      </c>
      <c r="G27" s="1">
        <v>0</v>
      </c>
      <c r="H27" s="1">
        <v>182000</v>
      </c>
      <c r="I27" s="33">
        <f t="shared" si="0"/>
        <v>182000</v>
      </c>
    </row>
    <row r="28" spans="1:9" x14ac:dyDescent="0.25">
      <c r="A28" s="10" t="s">
        <v>30</v>
      </c>
      <c r="B28" s="49">
        <v>3920585</v>
      </c>
      <c r="C28" s="50" t="s">
        <v>691</v>
      </c>
      <c r="D28" s="1">
        <v>0</v>
      </c>
      <c r="E28" s="1">
        <v>0</v>
      </c>
      <c r="F28" s="1">
        <v>0</v>
      </c>
      <c r="G28" s="1">
        <v>0</v>
      </c>
      <c r="H28" s="1">
        <v>196504</v>
      </c>
      <c r="I28" s="33">
        <f t="shared" si="0"/>
        <v>196504</v>
      </c>
    </row>
    <row r="29" spans="1:9" x14ac:dyDescent="0.25">
      <c r="A29" s="10" t="s">
        <v>30</v>
      </c>
      <c r="B29" s="49">
        <v>4650662</v>
      </c>
      <c r="C29" s="50" t="s">
        <v>692</v>
      </c>
      <c r="D29" s="1">
        <v>0</v>
      </c>
      <c r="E29" s="1">
        <v>0</v>
      </c>
      <c r="F29" s="1">
        <v>0</v>
      </c>
      <c r="G29" s="1">
        <v>0</v>
      </c>
      <c r="H29" s="1">
        <v>391000</v>
      </c>
      <c r="I29" s="33">
        <f t="shared" si="0"/>
        <v>391000</v>
      </c>
    </row>
    <row r="30" spans="1:9" ht="30" x14ac:dyDescent="0.25">
      <c r="A30" s="10" t="s">
        <v>30</v>
      </c>
      <c r="B30" s="49" t="s">
        <v>693</v>
      </c>
      <c r="C30" s="50" t="s">
        <v>694</v>
      </c>
      <c r="D30" s="1">
        <v>0</v>
      </c>
      <c r="E30" s="1">
        <v>0</v>
      </c>
      <c r="F30" s="1">
        <v>191800</v>
      </c>
      <c r="G30" s="1">
        <v>0</v>
      </c>
      <c r="H30" s="1">
        <v>0</v>
      </c>
      <c r="I30" s="33">
        <f t="shared" si="0"/>
        <v>191800</v>
      </c>
    </row>
    <row r="31" spans="1:9" x14ac:dyDescent="0.25">
      <c r="A31" s="10" t="s">
        <v>30</v>
      </c>
      <c r="B31" s="49" t="s">
        <v>575</v>
      </c>
      <c r="C31" s="50" t="s">
        <v>576</v>
      </c>
      <c r="D31" s="1">
        <v>0</v>
      </c>
      <c r="E31" s="1">
        <v>200000</v>
      </c>
      <c r="F31" s="1">
        <v>198980</v>
      </c>
      <c r="G31" s="1">
        <v>200000</v>
      </c>
      <c r="H31" s="1">
        <v>399264</v>
      </c>
      <c r="I31" s="33">
        <f t="shared" si="0"/>
        <v>998244</v>
      </c>
    </row>
    <row r="32" spans="1:9" x14ac:dyDescent="0.25">
      <c r="A32" s="10" t="s">
        <v>30</v>
      </c>
      <c r="B32" s="49" t="s">
        <v>695</v>
      </c>
      <c r="C32" s="50" t="s">
        <v>696</v>
      </c>
      <c r="D32" s="1">
        <v>0</v>
      </c>
      <c r="E32" s="1">
        <v>0</v>
      </c>
      <c r="F32" s="1">
        <v>150614</v>
      </c>
      <c r="G32" s="1">
        <v>0</v>
      </c>
      <c r="H32" s="1">
        <v>0</v>
      </c>
      <c r="I32" s="33">
        <f t="shared" si="0"/>
        <v>150614</v>
      </c>
    </row>
    <row r="33" spans="1:9" ht="30" x14ac:dyDescent="0.25">
      <c r="A33" s="10" t="s">
        <v>30</v>
      </c>
      <c r="B33" s="49">
        <v>15547779</v>
      </c>
      <c r="C33" s="50" t="s">
        <v>697</v>
      </c>
      <c r="D33" s="1">
        <v>0</v>
      </c>
      <c r="E33" s="1">
        <v>0</v>
      </c>
      <c r="F33" s="1">
        <v>0</v>
      </c>
      <c r="G33" s="1">
        <v>0</v>
      </c>
      <c r="H33" s="1">
        <v>399993</v>
      </c>
      <c r="I33" s="33">
        <f t="shared" si="0"/>
        <v>399993</v>
      </c>
    </row>
    <row r="34" spans="1:9" x14ac:dyDescent="0.25">
      <c r="A34" s="10" t="s">
        <v>30</v>
      </c>
      <c r="B34" s="49" t="s">
        <v>698</v>
      </c>
      <c r="C34" s="50" t="s">
        <v>699</v>
      </c>
      <c r="D34" s="1">
        <v>0</v>
      </c>
      <c r="E34" s="1">
        <v>0</v>
      </c>
      <c r="F34" s="1">
        <v>71460</v>
      </c>
      <c r="G34" s="1">
        <v>282965</v>
      </c>
      <c r="H34" s="1">
        <v>200000</v>
      </c>
      <c r="I34" s="33">
        <f t="shared" si="0"/>
        <v>554425</v>
      </c>
    </row>
    <row r="35" spans="1:9" x14ac:dyDescent="0.25">
      <c r="A35" s="10" t="s">
        <v>30</v>
      </c>
      <c r="B35" s="49" t="s">
        <v>700</v>
      </c>
      <c r="C35" s="50" t="s">
        <v>701</v>
      </c>
      <c r="D35" s="1">
        <v>0</v>
      </c>
      <c r="E35" s="1">
        <v>0</v>
      </c>
      <c r="F35" s="1">
        <v>151000</v>
      </c>
      <c r="G35" s="1">
        <v>0</v>
      </c>
      <c r="H35" s="1">
        <v>0</v>
      </c>
      <c r="I35" s="33">
        <f t="shared" si="0"/>
        <v>151000</v>
      </c>
    </row>
    <row r="36" spans="1:9" x14ac:dyDescent="0.25">
      <c r="A36" s="10" t="s">
        <v>30</v>
      </c>
      <c r="B36" s="49">
        <v>18595677</v>
      </c>
      <c r="C36" s="50" t="s">
        <v>61</v>
      </c>
      <c r="D36" s="1">
        <v>0</v>
      </c>
      <c r="E36" s="1">
        <v>36500</v>
      </c>
      <c r="F36" s="1">
        <v>180931</v>
      </c>
      <c r="G36" s="1">
        <v>0</v>
      </c>
      <c r="H36" s="1">
        <v>597500</v>
      </c>
      <c r="I36" s="33">
        <f t="shared" si="0"/>
        <v>814931</v>
      </c>
    </row>
    <row r="37" spans="1:9" x14ac:dyDescent="0.25">
      <c r="A37" s="10" t="s">
        <v>30</v>
      </c>
      <c r="B37" s="49" t="s">
        <v>702</v>
      </c>
      <c r="C37" s="50" t="s">
        <v>703</v>
      </c>
      <c r="D37" s="1">
        <v>0</v>
      </c>
      <c r="E37" s="1">
        <v>0</v>
      </c>
      <c r="F37" s="1">
        <v>0</v>
      </c>
      <c r="G37" s="1">
        <v>120500</v>
      </c>
      <c r="H37" s="1">
        <v>0</v>
      </c>
      <c r="I37" s="33">
        <f t="shared" si="0"/>
        <v>120500</v>
      </c>
    </row>
    <row r="38" spans="1:9" ht="30" x14ac:dyDescent="0.25">
      <c r="A38" s="10" t="s">
        <v>30</v>
      </c>
      <c r="B38" s="49">
        <v>22663738</v>
      </c>
      <c r="C38" s="50" t="s">
        <v>704</v>
      </c>
      <c r="D38" s="1">
        <v>0</v>
      </c>
      <c r="E38" s="1">
        <v>170000</v>
      </c>
      <c r="F38" s="1">
        <v>0</v>
      </c>
      <c r="G38" s="1">
        <v>0</v>
      </c>
      <c r="H38" s="1">
        <v>0</v>
      </c>
      <c r="I38" s="33">
        <f t="shared" si="0"/>
        <v>170000</v>
      </c>
    </row>
    <row r="39" spans="1:9" x14ac:dyDescent="0.25">
      <c r="A39" s="10" t="s">
        <v>30</v>
      </c>
      <c r="B39" s="49" t="s">
        <v>705</v>
      </c>
      <c r="C39" s="50" t="s">
        <v>706</v>
      </c>
      <c r="D39" s="1">
        <v>0</v>
      </c>
      <c r="E39" s="1">
        <v>0</v>
      </c>
      <c r="F39" s="1">
        <v>198000</v>
      </c>
      <c r="G39" s="1">
        <v>198960</v>
      </c>
      <c r="H39" s="1">
        <v>199500</v>
      </c>
      <c r="I39" s="33">
        <f t="shared" si="0"/>
        <v>596460</v>
      </c>
    </row>
    <row r="40" spans="1:9" x14ac:dyDescent="0.25">
      <c r="A40" s="10" t="s">
        <v>30</v>
      </c>
      <c r="B40" s="49">
        <v>22719466</v>
      </c>
      <c r="C40" s="50" t="s">
        <v>707</v>
      </c>
      <c r="D40" s="1">
        <v>0</v>
      </c>
      <c r="E40" s="1">
        <v>181190</v>
      </c>
      <c r="F40" s="1">
        <v>0</v>
      </c>
      <c r="G40" s="1">
        <v>0</v>
      </c>
      <c r="H40" s="1">
        <v>0</v>
      </c>
      <c r="I40" s="33">
        <f t="shared" si="0"/>
        <v>181190</v>
      </c>
    </row>
    <row r="41" spans="1:9" ht="45" x14ac:dyDescent="0.25">
      <c r="A41" s="10" t="s">
        <v>30</v>
      </c>
      <c r="B41" s="49" t="s">
        <v>708</v>
      </c>
      <c r="C41" s="50" t="s">
        <v>709</v>
      </c>
      <c r="D41" s="1">
        <v>0</v>
      </c>
      <c r="E41" s="1">
        <v>0</v>
      </c>
      <c r="F41" s="1">
        <v>61800</v>
      </c>
      <c r="G41" s="1">
        <v>0</v>
      </c>
      <c r="H41" s="1">
        <v>0</v>
      </c>
      <c r="I41" s="33">
        <f t="shared" si="0"/>
        <v>61800</v>
      </c>
    </row>
    <row r="42" spans="1:9" x14ac:dyDescent="0.25">
      <c r="A42" s="10" t="s">
        <v>30</v>
      </c>
      <c r="B42" s="49" t="s">
        <v>710</v>
      </c>
      <c r="C42" s="50" t="s">
        <v>711</v>
      </c>
      <c r="D42" s="1">
        <v>0</v>
      </c>
      <c r="E42" s="1">
        <v>0</v>
      </c>
      <c r="F42" s="1">
        <v>0</v>
      </c>
      <c r="G42" s="1">
        <v>200000</v>
      </c>
      <c r="H42" s="1">
        <v>0</v>
      </c>
      <c r="I42" s="33">
        <f t="shared" si="0"/>
        <v>200000</v>
      </c>
    </row>
    <row r="43" spans="1:9" ht="30" x14ac:dyDescent="0.25">
      <c r="A43" s="10" t="s">
        <v>30</v>
      </c>
      <c r="B43" s="49" t="s">
        <v>712</v>
      </c>
      <c r="C43" s="50" t="s">
        <v>713</v>
      </c>
      <c r="D43" s="1">
        <v>0</v>
      </c>
      <c r="E43" s="1">
        <v>97870</v>
      </c>
      <c r="F43" s="1">
        <v>313520</v>
      </c>
      <c r="G43" s="1">
        <v>400000</v>
      </c>
      <c r="H43" s="1">
        <v>200000</v>
      </c>
      <c r="I43" s="33">
        <f t="shared" si="0"/>
        <v>1011390</v>
      </c>
    </row>
    <row r="44" spans="1:9" ht="30" x14ac:dyDescent="0.25">
      <c r="A44" s="10" t="s">
        <v>30</v>
      </c>
      <c r="B44" s="49" t="s">
        <v>714</v>
      </c>
      <c r="C44" s="50" t="s">
        <v>715</v>
      </c>
      <c r="D44" s="1">
        <v>0</v>
      </c>
      <c r="E44" s="1">
        <v>0</v>
      </c>
      <c r="F44" s="1">
        <v>149000</v>
      </c>
      <c r="G44" s="1">
        <v>0</v>
      </c>
      <c r="H44" s="1">
        <v>0</v>
      </c>
      <c r="I44" s="33">
        <f t="shared" si="0"/>
        <v>149000</v>
      </c>
    </row>
    <row r="45" spans="1:9" ht="30" x14ac:dyDescent="0.25">
      <c r="A45" s="10" t="s">
        <v>30</v>
      </c>
      <c r="B45" s="49">
        <v>22760563</v>
      </c>
      <c r="C45" s="50" t="s">
        <v>72</v>
      </c>
      <c r="D45" s="1">
        <v>0</v>
      </c>
      <c r="E45" s="1">
        <v>45000</v>
      </c>
      <c r="F45" s="1">
        <v>0</v>
      </c>
      <c r="G45" s="1">
        <v>0</v>
      </c>
      <c r="H45" s="1">
        <v>0</v>
      </c>
      <c r="I45" s="33">
        <f t="shared" si="0"/>
        <v>45000</v>
      </c>
    </row>
    <row r="46" spans="1:9" x14ac:dyDescent="0.25">
      <c r="A46" s="10" t="s">
        <v>30</v>
      </c>
      <c r="B46" s="49">
        <v>22837205</v>
      </c>
      <c r="C46" s="50" t="s">
        <v>716</v>
      </c>
      <c r="D46" s="1">
        <v>0</v>
      </c>
      <c r="E46" s="1">
        <v>96000</v>
      </c>
      <c r="F46" s="1">
        <v>0</v>
      </c>
      <c r="G46" s="1">
        <v>0</v>
      </c>
      <c r="H46" s="1">
        <v>0</v>
      </c>
      <c r="I46" s="33">
        <f t="shared" si="0"/>
        <v>96000</v>
      </c>
    </row>
    <row r="47" spans="1:9" x14ac:dyDescent="0.25">
      <c r="A47" s="10" t="s">
        <v>30</v>
      </c>
      <c r="B47" s="49" t="s">
        <v>717</v>
      </c>
      <c r="C47" s="50" t="s">
        <v>718</v>
      </c>
      <c r="D47" s="1">
        <v>0</v>
      </c>
      <c r="E47" s="1">
        <v>0</v>
      </c>
      <c r="F47" s="1">
        <v>113000</v>
      </c>
      <c r="G47" s="1">
        <v>0</v>
      </c>
      <c r="H47" s="1">
        <v>0</v>
      </c>
      <c r="I47" s="33">
        <f t="shared" si="0"/>
        <v>113000</v>
      </c>
    </row>
    <row r="48" spans="1:9" x14ac:dyDescent="0.25">
      <c r="A48" s="10" t="s">
        <v>30</v>
      </c>
      <c r="B48" s="49" t="s">
        <v>570</v>
      </c>
      <c r="C48" s="50" t="s">
        <v>82</v>
      </c>
      <c r="D48" s="1">
        <v>0</v>
      </c>
      <c r="E48" s="1">
        <v>200000</v>
      </c>
      <c r="F48" s="1">
        <v>200000</v>
      </c>
      <c r="G48" s="1">
        <v>200000</v>
      </c>
      <c r="H48" s="1">
        <v>398964</v>
      </c>
      <c r="I48" s="33">
        <f t="shared" si="0"/>
        <v>998964</v>
      </c>
    </row>
    <row r="49" spans="1:9" x14ac:dyDescent="0.25">
      <c r="A49" s="10" t="s">
        <v>30</v>
      </c>
      <c r="B49" s="49" t="s">
        <v>719</v>
      </c>
      <c r="C49" s="50" t="s">
        <v>720</v>
      </c>
      <c r="D49" s="1">
        <v>0</v>
      </c>
      <c r="E49" s="1">
        <v>0</v>
      </c>
      <c r="F49" s="1">
        <v>45000</v>
      </c>
      <c r="G49" s="1">
        <v>40000</v>
      </c>
      <c r="H49" s="1">
        <v>164800</v>
      </c>
      <c r="I49" s="33">
        <f t="shared" si="0"/>
        <v>249800</v>
      </c>
    </row>
    <row r="50" spans="1:9" x14ac:dyDescent="0.25">
      <c r="A50" s="10" t="s">
        <v>30</v>
      </c>
      <c r="B50" s="49" t="s">
        <v>721</v>
      </c>
      <c r="C50" s="50" t="s">
        <v>722</v>
      </c>
      <c r="D50" s="1">
        <v>0</v>
      </c>
      <c r="E50" s="1">
        <v>0</v>
      </c>
      <c r="F50" s="1">
        <v>0</v>
      </c>
      <c r="G50" s="1">
        <v>190574</v>
      </c>
      <c r="H50" s="1">
        <v>0</v>
      </c>
      <c r="I50" s="33">
        <f t="shared" si="0"/>
        <v>190574</v>
      </c>
    </row>
    <row r="51" spans="1:9" x14ac:dyDescent="0.25">
      <c r="A51" s="10" t="s">
        <v>30</v>
      </c>
      <c r="B51" s="49" t="s">
        <v>723</v>
      </c>
      <c r="C51" s="50" t="s">
        <v>724</v>
      </c>
      <c r="D51" s="1">
        <v>0</v>
      </c>
      <c r="E51" s="1">
        <v>0</v>
      </c>
      <c r="F51" s="1">
        <v>127500</v>
      </c>
      <c r="G51" s="1">
        <v>0</v>
      </c>
      <c r="H51" s="1">
        <v>0</v>
      </c>
      <c r="I51" s="33">
        <f t="shared" si="0"/>
        <v>127500</v>
      </c>
    </row>
    <row r="52" spans="1:9" x14ac:dyDescent="0.25">
      <c r="A52" s="10" t="s">
        <v>30</v>
      </c>
      <c r="B52" s="49" t="s">
        <v>725</v>
      </c>
      <c r="C52" s="50" t="s">
        <v>400</v>
      </c>
      <c r="D52" s="1">
        <v>0</v>
      </c>
      <c r="E52" s="1">
        <v>0</v>
      </c>
      <c r="F52" s="1">
        <v>0</v>
      </c>
      <c r="G52" s="1">
        <v>192552</v>
      </c>
      <c r="H52" s="1">
        <v>0</v>
      </c>
      <c r="I52" s="33">
        <f t="shared" si="0"/>
        <v>192552</v>
      </c>
    </row>
    <row r="53" spans="1:9" x14ac:dyDescent="0.25">
      <c r="A53" s="10" t="s">
        <v>30</v>
      </c>
      <c r="B53" s="49">
        <v>24787701</v>
      </c>
      <c r="C53" s="50" t="s">
        <v>726</v>
      </c>
      <c r="D53" s="1">
        <v>0</v>
      </c>
      <c r="E53" s="1">
        <v>0</v>
      </c>
      <c r="F53" s="1">
        <v>0</v>
      </c>
      <c r="G53" s="1">
        <v>0</v>
      </c>
      <c r="H53" s="1">
        <v>175080</v>
      </c>
      <c r="I53" s="33">
        <f t="shared" si="0"/>
        <v>175080</v>
      </c>
    </row>
    <row r="54" spans="1:9" x14ac:dyDescent="0.25">
      <c r="A54" s="10" t="s">
        <v>30</v>
      </c>
      <c r="B54" s="49">
        <v>25419358</v>
      </c>
      <c r="C54" s="50" t="s">
        <v>727</v>
      </c>
      <c r="D54" s="1">
        <v>0</v>
      </c>
      <c r="E54" s="1">
        <v>150500</v>
      </c>
      <c r="F54" s="1">
        <v>0</v>
      </c>
      <c r="G54" s="1">
        <v>0</v>
      </c>
      <c r="H54" s="1">
        <v>0</v>
      </c>
      <c r="I54" s="33">
        <f t="shared" si="0"/>
        <v>150500</v>
      </c>
    </row>
    <row r="55" spans="1:9" x14ac:dyDescent="0.25">
      <c r="A55" s="10" t="s">
        <v>30</v>
      </c>
      <c r="B55" s="49">
        <v>25436911</v>
      </c>
      <c r="C55" s="50" t="s">
        <v>728</v>
      </c>
      <c r="D55" s="1">
        <v>0</v>
      </c>
      <c r="E55" s="1">
        <v>340000</v>
      </c>
      <c r="F55" s="1">
        <v>0</v>
      </c>
      <c r="G55" s="1">
        <v>0</v>
      </c>
      <c r="H55" s="1">
        <v>200000</v>
      </c>
      <c r="I55" s="33">
        <f t="shared" si="0"/>
        <v>540000</v>
      </c>
    </row>
    <row r="56" spans="1:9" ht="30" x14ac:dyDescent="0.25">
      <c r="A56" s="10" t="s">
        <v>30</v>
      </c>
      <c r="B56" s="49" t="s">
        <v>729</v>
      </c>
      <c r="C56" s="50" t="s">
        <v>730</v>
      </c>
      <c r="D56" s="1">
        <v>0</v>
      </c>
      <c r="E56" s="1">
        <v>200000</v>
      </c>
      <c r="F56" s="1">
        <v>200000</v>
      </c>
      <c r="G56" s="1">
        <v>200000</v>
      </c>
      <c r="H56" s="1">
        <v>0</v>
      </c>
      <c r="I56" s="33">
        <f t="shared" si="0"/>
        <v>600000</v>
      </c>
    </row>
    <row r="57" spans="1:9" ht="30" x14ac:dyDescent="0.25">
      <c r="A57" s="10" t="s">
        <v>30</v>
      </c>
      <c r="B57" s="49" t="s">
        <v>731</v>
      </c>
      <c r="C57" s="50" t="s">
        <v>732</v>
      </c>
      <c r="D57" s="1">
        <v>0</v>
      </c>
      <c r="E57" s="1">
        <v>140000</v>
      </c>
      <c r="F57" s="1">
        <v>0</v>
      </c>
      <c r="G57" s="1">
        <v>194500</v>
      </c>
      <c r="H57" s="1">
        <v>0</v>
      </c>
      <c r="I57" s="33">
        <f t="shared" si="0"/>
        <v>334500</v>
      </c>
    </row>
    <row r="58" spans="1:9" ht="30" x14ac:dyDescent="0.25">
      <c r="A58" s="10" t="s">
        <v>30</v>
      </c>
      <c r="B58" s="49">
        <v>25916751</v>
      </c>
      <c r="C58" s="50" t="s">
        <v>87</v>
      </c>
      <c r="D58" s="1">
        <v>0</v>
      </c>
      <c r="E58" s="1">
        <v>0</v>
      </c>
      <c r="F58" s="1">
        <v>109199</v>
      </c>
      <c r="G58" s="1">
        <v>0</v>
      </c>
      <c r="H58" s="1">
        <v>122904</v>
      </c>
      <c r="I58" s="33">
        <f t="shared" si="0"/>
        <v>232103</v>
      </c>
    </row>
    <row r="59" spans="1:9" ht="30" x14ac:dyDescent="0.25">
      <c r="A59" s="10" t="s">
        <v>30</v>
      </c>
      <c r="B59" s="49" t="s">
        <v>733</v>
      </c>
      <c r="C59" s="50" t="s">
        <v>175</v>
      </c>
      <c r="D59" s="1">
        <v>0</v>
      </c>
      <c r="E59" s="1">
        <v>0</v>
      </c>
      <c r="F59" s="1">
        <v>0</v>
      </c>
      <c r="G59" s="1">
        <v>190500</v>
      </c>
      <c r="H59" s="1">
        <v>0</v>
      </c>
      <c r="I59" s="33">
        <f t="shared" si="0"/>
        <v>190500</v>
      </c>
    </row>
    <row r="60" spans="1:9" x14ac:dyDescent="0.25">
      <c r="A60" s="10" t="s">
        <v>30</v>
      </c>
      <c r="B60" s="49" t="s">
        <v>582</v>
      </c>
      <c r="C60" s="50" t="s">
        <v>581</v>
      </c>
      <c r="D60" s="1">
        <v>0</v>
      </c>
      <c r="E60" s="1">
        <v>0</v>
      </c>
      <c r="F60" s="1">
        <v>0</v>
      </c>
      <c r="G60" s="1">
        <v>184400</v>
      </c>
      <c r="H60" s="1">
        <v>311367</v>
      </c>
      <c r="I60" s="33">
        <f t="shared" si="0"/>
        <v>495767</v>
      </c>
    </row>
    <row r="61" spans="1:9" x14ac:dyDescent="0.25">
      <c r="A61" s="10" t="s">
        <v>30</v>
      </c>
      <c r="B61" s="49">
        <v>26523141</v>
      </c>
      <c r="C61" s="50" t="s">
        <v>89</v>
      </c>
      <c r="D61" s="1">
        <v>0</v>
      </c>
      <c r="E61" s="1">
        <v>371000</v>
      </c>
      <c r="F61" s="1">
        <v>0</v>
      </c>
      <c r="G61" s="1">
        <v>0</v>
      </c>
      <c r="H61" s="1">
        <v>0</v>
      </c>
      <c r="I61" s="33">
        <f t="shared" si="0"/>
        <v>371000</v>
      </c>
    </row>
    <row r="62" spans="1:9" x14ac:dyDescent="0.25">
      <c r="A62" s="10" t="s">
        <v>30</v>
      </c>
      <c r="B62" s="49" t="s">
        <v>734</v>
      </c>
      <c r="C62" s="50" t="s">
        <v>735</v>
      </c>
      <c r="D62" s="1">
        <v>0</v>
      </c>
      <c r="E62" s="1">
        <v>3000</v>
      </c>
      <c r="F62" s="1">
        <v>199794</v>
      </c>
      <c r="G62" s="1">
        <v>199680</v>
      </c>
      <c r="H62" s="1">
        <v>199271</v>
      </c>
      <c r="I62" s="33">
        <f t="shared" si="0"/>
        <v>601745</v>
      </c>
    </row>
    <row r="63" spans="1:9" x14ac:dyDescent="0.25">
      <c r="A63" s="10" t="s">
        <v>30</v>
      </c>
      <c r="B63" s="49">
        <v>26543281</v>
      </c>
      <c r="C63" s="50" t="s">
        <v>736</v>
      </c>
      <c r="D63" s="1">
        <v>0</v>
      </c>
      <c r="E63" s="1">
        <v>0</v>
      </c>
      <c r="F63" s="1">
        <v>230203</v>
      </c>
      <c r="G63" s="1">
        <v>0</v>
      </c>
      <c r="H63" s="1">
        <v>198700</v>
      </c>
      <c r="I63" s="33">
        <f t="shared" si="0"/>
        <v>428903</v>
      </c>
    </row>
    <row r="64" spans="1:9" x14ac:dyDescent="0.25">
      <c r="A64" s="10" t="s">
        <v>30</v>
      </c>
      <c r="B64" s="49" t="s">
        <v>737</v>
      </c>
      <c r="C64" s="50" t="s">
        <v>738</v>
      </c>
      <c r="D64" s="1">
        <v>0</v>
      </c>
      <c r="E64" s="1">
        <v>0</v>
      </c>
      <c r="F64" s="1">
        <v>0</v>
      </c>
      <c r="G64" s="1">
        <v>118247</v>
      </c>
      <c r="H64" s="1">
        <v>199120</v>
      </c>
      <c r="I64" s="33">
        <f t="shared" si="0"/>
        <v>317367</v>
      </c>
    </row>
    <row r="65" spans="1:9" x14ac:dyDescent="0.25">
      <c r="A65" s="10" t="s">
        <v>30</v>
      </c>
      <c r="B65" s="49" t="s">
        <v>739</v>
      </c>
      <c r="C65" s="50" t="s">
        <v>740</v>
      </c>
      <c r="D65" s="1">
        <v>0</v>
      </c>
      <c r="E65" s="1">
        <v>0</v>
      </c>
      <c r="F65" s="1">
        <v>133000</v>
      </c>
      <c r="G65" s="1">
        <v>0</v>
      </c>
      <c r="H65" s="1">
        <v>0</v>
      </c>
      <c r="I65" s="33">
        <f t="shared" si="0"/>
        <v>133000</v>
      </c>
    </row>
    <row r="66" spans="1:9" x14ac:dyDescent="0.25">
      <c r="A66" s="10" t="s">
        <v>30</v>
      </c>
      <c r="B66" s="49" t="s">
        <v>741</v>
      </c>
      <c r="C66" s="50" t="s">
        <v>97</v>
      </c>
      <c r="D66" s="1">
        <v>0</v>
      </c>
      <c r="E66" s="1">
        <v>180000</v>
      </c>
      <c r="F66" s="1">
        <v>199000</v>
      </c>
      <c r="G66" s="1">
        <v>0</v>
      </c>
      <c r="H66" s="1">
        <v>0</v>
      </c>
      <c r="I66" s="33">
        <f t="shared" si="0"/>
        <v>379000</v>
      </c>
    </row>
    <row r="67" spans="1:9" x14ac:dyDescent="0.25">
      <c r="A67" s="10" t="s">
        <v>30</v>
      </c>
      <c r="B67" s="49" t="s">
        <v>742</v>
      </c>
      <c r="C67" s="50" t="s">
        <v>586</v>
      </c>
      <c r="D67" s="1">
        <v>0</v>
      </c>
      <c r="E67" s="1">
        <v>0</v>
      </c>
      <c r="F67" s="1">
        <v>197002</v>
      </c>
      <c r="G67" s="1">
        <v>0</v>
      </c>
      <c r="H67" s="1">
        <v>0</v>
      </c>
      <c r="I67" s="33">
        <f t="shared" si="0"/>
        <v>197002</v>
      </c>
    </row>
    <row r="68" spans="1:9" x14ac:dyDescent="0.25">
      <c r="A68" s="10" t="s">
        <v>30</v>
      </c>
      <c r="B68" s="49" t="s">
        <v>743</v>
      </c>
      <c r="C68" s="50" t="s">
        <v>744</v>
      </c>
      <c r="D68" s="1">
        <v>0</v>
      </c>
      <c r="E68" s="1">
        <v>0</v>
      </c>
      <c r="F68" s="1">
        <v>140000</v>
      </c>
      <c r="G68" s="1">
        <v>0</v>
      </c>
      <c r="H68" s="1">
        <v>0</v>
      </c>
      <c r="I68" s="33">
        <f t="shared" si="0"/>
        <v>140000</v>
      </c>
    </row>
    <row r="69" spans="1:9" ht="45" x14ac:dyDescent="0.25">
      <c r="A69" s="10" t="s">
        <v>30</v>
      </c>
      <c r="B69" s="49" t="s">
        <v>745</v>
      </c>
      <c r="C69" s="50" t="s">
        <v>746</v>
      </c>
      <c r="D69" s="1">
        <v>0</v>
      </c>
      <c r="E69" s="1">
        <v>0</v>
      </c>
      <c r="F69" s="1">
        <v>0</v>
      </c>
      <c r="G69" s="1">
        <v>187300</v>
      </c>
      <c r="H69" s="1">
        <v>0</v>
      </c>
      <c r="I69" s="33">
        <f t="shared" si="0"/>
        <v>187300</v>
      </c>
    </row>
    <row r="70" spans="1:9" x14ac:dyDescent="0.25">
      <c r="A70" s="10" t="s">
        <v>30</v>
      </c>
      <c r="B70" s="49">
        <v>26995140</v>
      </c>
      <c r="C70" s="50" t="s">
        <v>587</v>
      </c>
      <c r="D70" s="1">
        <v>0</v>
      </c>
      <c r="E70" s="1">
        <v>0</v>
      </c>
      <c r="F70" s="1">
        <v>0</v>
      </c>
      <c r="G70" s="1">
        <v>0</v>
      </c>
      <c r="H70" s="1">
        <v>200000</v>
      </c>
      <c r="I70" s="33">
        <f t="shared" si="0"/>
        <v>200000</v>
      </c>
    </row>
    <row r="71" spans="1:9" ht="30" x14ac:dyDescent="0.25">
      <c r="A71" s="10" t="s">
        <v>30</v>
      </c>
      <c r="B71" s="49" t="s">
        <v>747</v>
      </c>
      <c r="C71" s="50" t="s">
        <v>748</v>
      </c>
      <c r="D71" s="1">
        <v>0</v>
      </c>
      <c r="E71" s="1">
        <v>0</v>
      </c>
      <c r="F71" s="1">
        <v>200000</v>
      </c>
      <c r="G71" s="1">
        <v>0</v>
      </c>
      <c r="H71" s="1">
        <v>0</v>
      </c>
      <c r="I71" s="33">
        <f t="shared" ref="I71:I130" si="1">SUM(D71:H71)</f>
        <v>200000</v>
      </c>
    </row>
    <row r="72" spans="1:9" ht="30" x14ac:dyDescent="0.25">
      <c r="A72" s="10" t="s">
        <v>30</v>
      </c>
      <c r="B72" s="49">
        <v>27026175</v>
      </c>
      <c r="C72" s="50" t="s">
        <v>749</v>
      </c>
      <c r="D72" s="1">
        <v>0</v>
      </c>
      <c r="E72" s="1">
        <v>398730</v>
      </c>
      <c r="F72" s="1">
        <v>0</v>
      </c>
      <c r="G72" s="1">
        <v>0</v>
      </c>
      <c r="H72" s="1">
        <v>200000</v>
      </c>
      <c r="I72" s="33">
        <f t="shared" si="1"/>
        <v>598730</v>
      </c>
    </row>
    <row r="73" spans="1:9" x14ac:dyDescent="0.25">
      <c r="A73" s="10" t="s">
        <v>30</v>
      </c>
      <c r="B73" s="49" t="s">
        <v>750</v>
      </c>
      <c r="C73" s="50" t="s">
        <v>751</v>
      </c>
      <c r="D73" s="1">
        <v>0</v>
      </c>
      <c r="E73" s="1">
        <v>0</v>
      </c>
      <c r="F73" s="1">
        <v>0</v>
      </c>
      <c r="G73" s="1">
        <v>198331</v>
      </c>
      <c r="H73" s="1">
        <v>0</v>
      </c>
      <c r="I73" s="33">
        <f t="shared" si="1"/>
        <v>198331</v>
      </c>
    </row>
    <row r="74" spans="1:9" x14ac:dyDescent="0.25">
      <c r="A74" s="10" t="s">
        <v>30</v>
      </c>
      <c r="B74" s="49" t="s">
        <v>752</v>
      </c>
      <c r="C74" s="50" t="s">
        <v>753</v>
      </c>
      <c r="D74" s="1">
        <v>0</v>
      </c>
      <c r="E74" s="1">
        <v>0</v>
      </c>
      <c r="F74" s="1">
        <v>0</v>
      </c>
      <c r="G74" s="1">
        <v>199500</v>
      </c>
      <c r="H74" s="1">
        <v>200000</v>
      </c>
      <c r="I74" s="33">
        <f t="shared" si="1"/>
        <v>399500</v>
      </c>
    </row>
    <row r="75" spans="1:9" x14ac:dyDescent="0.25">
      <c r="A75" s="10" t="s">
        <v>30</v>
      </c>
      <c r="B75" s="49" t="s">
        <v>754</v>
      </c>
      <c r="C75" s="50" t="s">
        <v>755</v>
      </c>
      <c r="D75" s="1">
        <v>0</v>
      </c>
      <c r="E75" s="1">
        <v>0</v>
      </c>
      <c r="F75" s="1">
        <v>200000</v>
      </c>
      <c r="G75" s="1">
        <v>200000</v>
      </c>
      <c r="H75" s="1">
        <v>0</v>
      </c>
      <c r="I75" s="33">
        <f t="shared" si="1"/>
        <v>400000</v>
      </c>
    </row>
    <row r="76" spans="1:9" x14ac:dyDescent="0.25">
      <c r="A76" s="10" t="s">
        <v>30</v>
      </c>
      <c r="B76" s="49">
        <v>27172392</v>
      </c>
      <c r="C76" s="50" t="s">
        <v>756</v>
      </c>
      <c r="D76" s="1">
        <v>0</v>
      </c>
      <c r="E76" s="1">
        <v>0</v>
      </c>
      <c r="F76" s="1">
        <v>0</v>
      </c>
      <c r="G76" s="1">
        <v>0</v>
      </c>
      <c r="H76" s="1">
        <v>191000</v>
      </c>
      <c r="I76" s="33">
        <f t="shared" si="1"/>
        <v>191000</v>
      </c>
    </row>
    <row r="77" spans="1:9" ht="30" x14ac:dyDescent="0.25">
      <c r="A77" s="10" t="s">
        <v>30</v>
      </c>
      <c r="B77" s="49" t="s">
        <v>757</v>
      </c>
      <c r="C77" s="50" t="s">
        <v>589</v>
      </c>
      <c r="D77" s="1">
        <v>0</v>
      </c>
      <c r="E77" s="1">
        <v>200000</v>
      </c>
      <c r="F77" s="1">
        <v>400000</v>
      </c>
      <c r="G77" s="1">
        <v>138548</v>
      </c>
      <c r="H77" s="1">
        <v>0</v>
      </c>
      <c r="I77" s="33">
        <f t="shared" si="1"/>
        <v>738548</v>
      </c>
    </row>
    <row r="78" spans="1:9" x14ac:dyDescent="0.25">
      <c r="A78" s="10" t="s">
        <v>30</v>
      </c>
      <c r="B78" s="49">
        <v>28064933</v>
      </c>
      <c r="C78" s="50" t="s">
        <v>103</v>
      </c>
      <c r="D78" s="1">
        <v>0</v>
      </c>
      <c r="E78" s="1">
        <v>0</v>
      </c>
      <c r="F78" s="1">
        <v>0</v>
      </c>
      <c r="G78" s="1">
        <v>0</v>
      </c>
      <c r="H78" s="1">
        <v>136000</v>
      </c>
      <c r="I78" s="33">
        <f t="shared" si="1"/>
        <v>136000</v>
      </c>
    </row>
    <row r="79" spans="1:9" x14ac:dyDescent="0.25">
      <c r="A79" s="10" t="s">
        <v>30</v>
      </c>
      <c r="B79" s="49" t="s">
        <v>758</v>
      </c>
      <c r="C79" s="50" t="s">
        <v>759</v>
      </c>
      <c r="D79" s="1">
        <v>0</v>
      </c>
      <c r="E79" s="1">
        <v>0</v>
      </c>
      <c r="F79" s="1">
        <v>0</v>
      </c>
      <c r="G79" s="1">
        <v>118247</v>
      </c>
      <c r="H79" s="1">
        <v>0</v>
      </c>
      <c r="I79" s="33">
        <f t="shared" si="1"/>
        <v>118247</v>
      </c>
    </row>
    <row r="80" spans="1:9" x14ac:dyDescent="0.25">
      <c r="A80" s="10" t="s">
        <v>30</v>
      </c>
      <c r="B80" s="49" t="s">
        <v>760</v>
      </c>
      <c r="C80" s="50" t="s">
        <v>181</v>
      </c>
      <c r="D80" s="1">
        <v>0</v>
      </c>
      <c r="E80" s="1">
        <v>0</v>
      </c>
      <c r="F80" s="1">
        <v>200000</v>
      </c>
      <c r="G80" s="1">
        <v>320060</v>
      </c>
      <c r="H80" s="1">
        <v>0</v>
      </c>
      <c r="I80" s="33">
        <f t="shared" si="1"/>
        <v>520060</v>
      </c>
    </row>
    <row r="81" spans="1:9" ht="30" x14ac:dyDescent="0.25">
      <c r="A81" s="10" t="s">
        <v>30</v>
      </c>
      <c r="B81" s="49" t="s">
        <v>761</v>
      </c>
      <c r="C81" s="50" t="s">
        <v>762</v>
      </c>
      <c r="D81" s="1">
        <v>0</v>
      </c>
      <c r="E81" s="1">
        <v>0</v>
      </c>
      <c r="F81" s="1">
        <v>135560</v>
      </c>
      <c r="G81" s="1">
        <v>0</v>
      </c>
      <c r="H81" s="1">
        <v>0</v>
      </c>
      <c r="I81" s="33">
        <f t="shared" si="1"/>
        <v>135560</v>
      </c>
    </row>
    <row r="82" spans="1:9" ht="30" x14ac:dyDescent="0.25">
      <c r="A82" s="10" t="s">
        <v>30</v>
      </c>
      <c r="B82" s="49">
        <v>28831055</v>
      </c>
      <c r="C82" s="50" t="s">
        <v>763</v>
      </c>
      <c r="D82" s="1">
        <v>0</v>
      </c>
      <c r="E82" s="1">
        <v>0</v>
      </c>
      <c r="F82" s="1">
        <v>200000</v>
      </c>
      <c r="G82" s="1">
        <v>0</v>
      </c>
      <c r="H82" s="1">
        <v>343420</v>
      </c>
      <c r="I82" s="33">
        <f t="shared" si="1"/>
        <v>543420</v>
      </c>
    </row>
    <row r="83" spans="1:9" ht="30" x14ac:dyDescent="0.25">
      <c r="A83" s="10" t="s">
        <v>30</v>
      </c>
      <c r="B83" s="49">
        <v>41031547</v>
      </c>
      <c r="C83" s="50" t="s">
        <v>115</v>
      </c>
      <c r="D83" s="1">
        <v>0</v>
      </c>
      <c r="E83" s="1">
        <v>200000</v>
      </c>
      <c r="F83" s="1">
        <v>0</v>
      </c>
      <c r="G83" s="1">
        <v>0</v>
      </c>
      <c r="H83" s="1">
        <v>0</v>
      </c>
      <c r="I83" s="33">
        <f t="shared" si="1"/>
        <v>200000</v>
      </c>
    </row>
    <row r="84" spans="1:9" x14ac:dyDescent="0.25">
      <c r="A84" s="10" t="s">
        <v>30</v>
      </c>
      <c r="B84" s="49" t="s">
        <v>764</v>
      </c>
      <c r="C84" s="50" t="s">
        <v>117</v>
      </c>
      <c r="D84" s="1">
        <v>0</v>
      </c>
      <c r="E84" s="1">
        <v>0</v>
      </c>
      <c r="F84" s="1">
        <v>0</v>
      </c>
      <c r="G84" s="1">
        <v>166000</v>
      </c>
      <c r="H84" s="1">
        <v>397276</v>
      </c>
      <c r="I84" s="33">
        <f t="shared" si="1"/>
        <v>563276</v>
      </c>
    </row>
    <row r="85" spans="1:9" x14ac:dyDescent="0.25">
      <c r="A85" s="10" t="s">
        <v>30</v>
      </c>
      <c r="B85" s="49" t="s">
        <v>765</v>
      </c>
      <c r="C85" s="50" t="s">
        <v>766</v>
      </c>
      <c r="D85" s="1">
        <v>0</v>
      </c>
      <c r="E85" s="1">
        <v>73330</v>
      </c>
      <c r="F85" s="1">
        <v>0</v>
      </c>
      <c r="G85" s="1">
        <v>154000</v>
      </c>
      <c r="H85" s="1">
        <v>0</v>
      </c>
      <c r="I85" s="33">
        <f t="shared" si="1"/>
        <v>227330</v>
      </c>
    </row>
    <row r="86" spans="1:9" x14ac:dyDescent="0.25">
      <c r="A86" s="10" t="s">
        <v>30</v>
      </c>
      <c r="B86" s="49" t="s">
        <v>767</v>
      </c>
      <c r="C86" s="50" t="s">
        <v>768</v>
      </c>
      <c r="D86" s="1">
        <v>0</v>
      </c>
      <c r="E86" s="1">
        <v>0</v>
      </c>
      <c r="F86" s="1">
        <v>0</v>
      </c>
      <c r="G86" s="1">
        <v>162000</v>
      </c>
      <c r="H86" s="1">
        <v>0</v>
      </c>
      <c r="I86" s="33">
        <f t="shared" si="1"/>
        <v>162000</v>
      </c>
    </row>
    <row r="87" spans="1:9" x14ac:dyDescent="0.25">
      <c r="A87" s="10" t="s">
        <v>30</v>
      </c>
      <c r="B87" s="49">
        <v>45246220</v>
      </c>
      <c r="C87" s="50" t="s">
        <v>769</v>
      </c>
      <c r="D87" s="1">
        <v>0</v>
      </c>
      <c r="E87" s="1">
        <v>0</v>
      </c>
      <c r="F87" s="1">
        <v>0</v>
      </c>
      <c r="G87" s="1">
        <v>0</v>
      </c>
      <c r="H87" s="1">
        <v>192600</v>
      </c>
      <c r="I87" s="33">
        <f t="shared" si="1"/>
        <v>192600</v>
      </c>
    </row>
    <row r="88" spans="1:9" ht="30" x14ac:dyDescent="0.25">
      <c r="A88" s="10" t="s">
        <v>30</v>
      </c>
      <c r="B88" s="49" t="s">
        <v>770</v>
      </c>
      <c r="C88" s="50" t="s">
        <v>771</v>
      </c>
      <c r="D88" s="1">
        <v>0</v>
      </c>
      <c r="E88" s="1">
        <v>164700</v>
      </c>
      <c r="F88" s="1">
        <v>199925</v>
      </c>
      <c r="G88" s="1">
        <v>0</v>
      </c>
      <c r="H88" s="1">
        <v>0</v>
      </c>
      <c r="I88" s="33">
        <f t="shared" si="1"/>
        <v>364625</v>
      </c>
    </row>
    <row r="89" spans="1:9" x14ac:dyDescent="0.25">
      <c r="A89" s="10" t="s">
        <v>30</v>
      </c>
      <c r="B89" s="49">
        <v>45250553</v>
      </c>
      <c r="C89" s="50" t="s">
        <v>772</v>
      </c>
      <c r="D89" s="1">
        <v>0</v>
      </c>
      <c r="E89" s="1">
        <v>0</v>
      </c>
      <c r="F89" s="1">
        <v>0</v>
      </c>
      <c r="G89" s="1">
        <v>0</v>
      </c>
      <c r="H89" s="1">
        <v>195000</v>
      </c>
      <c r="I89" s="33">
        <f t="shared" si="1"/>
        <v>195000</v>
      </c>
    </row>
    <row r="90" spans="1:9" x14ac:dyDescent="0.25">
      <c r="A90" s="10" t="s">
        <v>30</v>
      </c>
      <c r="B90" s="49">
        <v>45251461</v>
      </c>
      <c r="C90" s="50" t="s">
        <v>773</v>
      </c>
      <c r="D90" s="1">
        <v>0</v>
      </c>
      <c r="E90" s="1">
        <v>200000</v>
      </c>
      <c r="F90" s="1">
        <v>310000</v>
      </c>
      <c r="G90" s="1">
        <v>0</v>
      </c>
      <c r="H90" s="1">
        <v>200000</v>
      </c>
      <c r="I90" s="33">
        <f t="shared" si="1"/>
        <v>710000</v>
      </c>
    </row>
    <row r="91" spans="1:9" x14ac:dyDescent="0.25">
      <c r="A91" s="10" t="s">
        <v>30</v>
      </c>
      <c r="B91" s="49" t="s">
        <v>591</v>
      </c>
      <c r="C91" s="50" t="s">
        <v>590</v>
      </c>
      <c r="D91" s="1">
        <v>0</v>
      </c>
      <c r="E91" s="1">
        <v>400000</v>
      </c>
      <c r="F91" s="1">
        <v>200000</v>
      </c>
      <c r="G91" s="1">
        <v>187500</v>
      </c>
      <c r="H91" s="1">
        <v>195900</v>
      </c>
      <c r="I91" s="33">
        <f t="shared" si="1"/>
        <v>983400</v>
      </c>
    </row>
    <row r="92" spans="1:9" ht="30" x14ac:dyDescent="0.25">
      <c r="A92" s="10" t="s">
        <v>30</v>
      </c>
      <c r="B92" s="49">
        <v>46747362</v>
      </c>
      <c r="C92" s="50" t="s">
        <v>774</v>
      </c>
      <c r="D92" s="1">
        <v>0</v>
      </c>
      <c r="E92" s="1">
        <v>0</v>
      </c>
      <c r="F92" s="1">
        <v>313000</v>
      </c>
      <c r="G92" s="1">
        <v>0</v>
      </c>
      <c r="H92" s="1">
        <v>398754</v>
      </c>
      <c r="I92" s="33">
        <f t="shared" si="1"/>
        <v>711754</v>
      </c>
    </row>
    <row r="93" spans="1:9" x14ac:dyDescent="0.25">
      <c r="A93" s="10" t="s">
        <v>30</v>
      </c>
      <c r="B93" s="49" t="s">
        <v>775</v>
      </c>
      <c r="C93" s="50" t="s">
        <v>565</v>
      </c>
      <c r="D93" s="1">
        <v>0</v>
      </c>
      <c r="E93" s="1">
        <v>0</v>
      </c>
      <c r="F93" s="1">
        <v>0</v>
      </c>
      <c r="G93" s="1">
        <v>81900</v>
      </c>
      <c r="H93" s="1">
        <v>121321</v>
      </c>
      <c r="I93" s="33">
        <f t="shared" si="1"/>
        <v>203221</v>
      </c>
    </row>
    <row r="94" spans="1:9" ht="30" x14ac:dyDescent="0.25">
      <c r="A94" s="10" t="s">
        <v>30</v>
      </c>
      <c r="B94" s="49" t="s">
        <v>776</v>
      </c>
      <c r="C94" s="50" t="s">
        <v>777</v>
      </c>
      <c r="D94" s="1">
        <v>0</v>
      </c>
      <c r="E94" s="1">
        <v>0</v>
      </c>
      <c r="F94" s="1">
        <v>400000</v>
      </c>
      <c r="G94" s="1">
        <v>200000</v>
      </c>
      <c r="H94" s="1">
        <v>0</v>
      </c>
      <c r="I94" s="33">
        <f t="shared" si="1"/>
        <v>600000</v>
      </c>
    </row>
    <row r="95" spans="1:9" x14ac:dyDescent="0.25">
      <c r="A95" s="10" t="s">
        <v>30</v>
      </c>
      <c r="B95" s="49" t="s">
        <v>778</v>
      </c>
      <c r="C95" s="50" t="s">
        <v>594</v>
      </c>
      <c r="D95" s="1">
        <v>0</v>
      </c>
      <c r="E95" s="1">
        <v>0</v>
      </c>
      <c r="F95" s="1">
        <v>287960</v>
      </c>
      <c r="G95" s="1">
        <v>0</v>
      </c>
      <c r="H95" s="1">
        <v>0</v>
      </c>
      <c r="I95" s="33">
        <f t="shared" si="1"/>
        <v>287960</v>
      </c>
    </row>
    <row r="96" spans="1:9" x14ac:dyDescent="0.25">
      <c r="A96" s="10" t="s">
        <v>30</v>
      </c>
      <c r="B96" s="49" t="s">
        <v>634</v>
      </c>
      <c r="C96" s="50" t="s">
        <v>779</v>
      </c>
      <c r="D96" s="1">
        <v>0</v>
      </c>
      <c r="E96" s="1">
        <v>398000</v>
      </c>
      <c r="F96" s="1">
        <v>400000</v>
      </c>
      <c r="G96" s="1">
        <v>598000</v>
      </c>
      <c r="H96" s="1">
        <v>567400</v>
      </c>
      <c r="I96" s="33">
        <f t="shared" si="1"/>
        <v>1963400</v>
      </c>
    </row>
    <row r="97" spans="1:9" x14ac:dyDescent="0.25">
      <c r="A97" s="10" t="s">
        <v>30</v>
      </c>
      <c r="B97" s="49">
        <v>60074779</v>
      </c>
      <c r="C97" s="50" t="s">
        <v>780</v>
      </c>
      <c r="D97" s="1">
        <v>0</v>
      </c>
      <c r="E97" s="1">
        <v>0</v>
      </c>
      <c r="F97" s="1">
        <v>0</v>
      </c>
      <c r="G97" s="1">
        <v>0</v>
      </c>
      <c r="H97" s="1">
        <v>195800</v>
      </c>
      <c r="I97" s="33">
        <f t="shared" si="1"/>
        <v>195800</v>
      </c>
    </row>
    <row r="98" spans="1:9" x14ac:dyDescent="0.25">
      <c r="A98" s="10" t="s">
        <v>30</v>
      </c>
      <c r="B98" s="49" t="s">
        <v>781</v>
      </c>
      <c r="C98" s="50" t="s">
        <v>782</v>
      </c>
      <c r="D98" s="1">
        <v>0</v>
      </c>
      <c r="E98" s="1">
        <v>0</v>
      </c>
      <c r="F98" s="1">
        <v>131140</v>
      </c>
      <c r="G98" s="1">
        <v>0</v>
      </c>
      <c r="H98" s="1">
        <v>0</v>
      </c>
      <c r="I98" s="33">
        <f t="shared" si="1"/>
        <v>131140</v>
      </c>
    </row>
    <row r="99" spans="1:9" ht="45" x14ac:dyDescent="0.25">
      <c r="A99" s="10" t="s">
        <v>30</v>
      </c>
      <c r="B99" s="49" t="s">
        <v>597</v>
      </c>
      <c r="C99" s="50" t="s">
        <v>184</v>
      </c>
      <c r="D99" s="1">
        <v>0</v>
      </c>
      <c r="E99" s="1">
        <v>147250</v>
      </c>
      <c r="F99" s="1">
        <v>196640</v>
      </c>
      <c r="G99" s="1">
        <v>190300</v>
      </c>
      <c r="H99" s="1">
        <v>0</v>
      </c>
      <c r="I99" s="33">
        <f t="shared" si="1"/>
        <v>534190</v>
      </c>
    </row>
    <row r="100" spans="1:9" x14ac:dyDescent="0.25">
      <c r="A100" s="10" t="s">
        <v>30</v>
      </c>
      <c r="B100" s="49" t="s">
        <v>783</v>
      </c>
      <c r="C100" s="50" t="s">
        <v>784</v>
      </c>
      <c r="D100" s="1">
        <v>0</v>
      </c>
      <c r="E100" s="1">
        <v>0</v>
      </c>
      <c r="F100" s="1">
        <v>0</v>
      </c>
      <c r="G100" s="1">
        <v>361446</v>
      </c>
      <c r="H100" s="1">
        <v>0</v>
      </c>
      <c r="I100" s="33">
        <f t="shared" si="1"/>
        <v>361446</v>
      </c>
    </row>
    <row r="101" spans="1:9" ht="30" x14ac:dyDescent="0.25">
      <c r="A101" s="10" t="s">
        <v>30</v>
      </c>
      <c r="B101" s="49">
        <v>61387096</v>
      </c>
      <c r="C101" s="50" t="s">
        <v>785</v>
      </c>
      <c r="D101" s="1">
        <v>0</v>
      </c>
      <c r="E101" s="1">
        <v>296880</v>
      </c>
      <c r="F101" s="1">
        <v>0</v>
      </c>
      <c r="G101" s="1">
        <v>0</v>
      </c>
      <c r="H101" s="1">
        <v>0</v>
      </c>
      <c r="I101" s="33">
        <f t="shared" si="1"/>
        <v>296880</v>
      </c>
    </row>
    <row r="102" spans="1:9" ht="30" x14ac:dyDescent="0.25">
      <c r="A102" s="10" t="s">
        <v>30</v>
      </c>
      <c r="B102" s="49" t="s">
        <v>786</v>
      </c>
      <c r="C102" s="50" t="s">
        <v>787</v>
      </c>
      <c r="D102" s="1">
        <v>0</v>
      </c>
      <c r="E102" s="1">
        <v>148430</v>
      </c>
      <c r="F102" s="1">
        <v>90400</v>
      </c>
      <c r="G102" s="1">
        <v>0</v>
      </c>
      <c r="H102" s="1">
        <v>0</v>
      </c>
      <c r="I102" s="33">
        <f t="shared" si="1"/>
        <v>238830</v>
      </c>
    </row>
    <row r="103" spans="1:9" ht="30" x14ac:dyDescent="0.25">
      <c r="A103" s="10" t="s">
        <v>30</v>
      </c>
      <c r="B103" s="49" t="s">
        <v>788</v>
      </c>
      <c r="C103" s="50" t="s">
        <v>789</v>
      </c>
      <c r="D103" s="1">
        <v>0</v>
      </c>
      <c r="E103" s="1">
        <v>0</v>
      </c>
      <c r="F103" s="1">
        <v>389852</v>
      </c>
      <c r="G103" s="1">
        <v>192694</v>
      </c>
      <c r="H103" s="1">
        <v>142967</v>
      </c>
      <c r="I103" s="33">
        <f t="shared" si="1"/>
        <v>725513</v>
      </c>
    </row>
    <row r="104" spans="1:9" x14ac:dyDescent="0.25">
      <c r="A104" s="10" t="s">
        <v>30</v>
      </c>
      <c r="B104" s="49">
        <v>62772031</v>
      </c>
      <c r="C104" s="50" t="s">
        <v>790</v>
      </c>
      <c r="D104" s="1">
        <v>0</v>
      </c>
      <c r="E104" s="1">
        <v>146600</v>
      </c>
      <c r="F104" s="1">
        <v>0</v>
      </c>
      <c r="G104" s="1">
        <v>0</v>
      </c>
      <c r="H104" s="1">
        <v>0</v>
      </c>
      <c r="I104" s="33">
        <f t="shared" si="1"/>
        <v>146600</v>
      </c>
    </row>
    <row r="105" spans="1:9" x14ac:dyDescent="0.25">
      <c r="A105" s="10" t="s">
        <v>30</v>
      </c>
      <c r="B105" s="49">
        <v>63837331</v>
      </c>
      <c r="C105" s="50" t="s">
        <v>791</v>
      </c>
      <c r="D105" s="1">
        <v>0</v>
      </c>
      <c r="E105" s="1">
        <v>125510</v>
      </c>
      <c r="F105" s="1">
        <v>0</v>
      </c>
      <c r="G105" s="1">
        <v>0</v>
      </c>
      <c r="H105" s="1">
        <v>0</v>
      </c>
      <c r="I105" s="33">
        <f t="shared" si="1"/>
        <v>125510</v>
      </c>
    </row>
    <row r="106" spans="1:9" ht="30" x14ac:dyDescent="0.25">
      <c r="A106" s="10" t="s">
        <v>30</v>
      </c>
      <c r="B106" s="49" t="s">
        <v>792</v>
      </c>
      <c r="C106" s="50" t="s">
        <v>793</v>
      </c>
      <c r="D106" s="1">
        <v>0</v>
      </c>
      <c r="E106" s="1">
        <v>125650</v>
      </c>
      <c r="F106" s="1">
        <v>0</v>
      </c>
      <c r="G106" s="1">
        <v>216000</v>
      </c>
      <c r="H106" s="1">
        <v>111000</v>
      </c>
      <c r="I106" s="33">
        <f t="shared" si="1"/>
        <v>452650</v>
      </c>
    </row>
    <row r="107" spans="1:9" x14ac:dyDescent="0.25">
      <c r="A107" s="10" t="s">
        <v>30</v>
      </c>
      <c r="B107" s="49" t="s">
        <v>794</v>
      </c>
      <c r="C107" s="50" t="s">
        <v>795</v>
      </c>
      <c r="D107" s="1">
        <v>0</v>
      </c>
      <c r="E107" s="1">
        <v>0</v>
      </c>
      <c r="F107" s="1">
        <v>73000</v>
      </c>
      <c r="G107" s="1">
        <v>200000</v>
      </c>
      <c r="H107" s="1">
        <v>385800</v>
      </c>
      <c r="I107" s="33">
        <f t="shared" si="1"/>
        <v>658800</v>
      </c>
    </row>
    <row r="108" spans="1:9" ht="30" x14ac:dyDescent="0.25">
      <c r="A108" s="10" t="s">
        <v>30</v>
      </c>
      <c r="B108" s="49" t="s">
        <v>796</v>
      </c>
      <c r="C108" s="50" t="s">
        <v>797</v>
      </c>
      <c r="D108" s="1">
        <v>0</v>
      </c>
      <c r="E108" s="1">
        <v>200000</v>
      </c>
      <c r="F108" s="1">
        <v>400000</v>
      </c>
      <c r="G108" s="1">
        <v>400000</v>
      </c>
      <c r="H108" s="1">
        <v>400000</v>
      </c>
      <c r="I108" s="33">
        <f t="shared" si="1"/>
        <v>1400000</v>
      </c>
    </row>
    <row r="109" spans="1:9" ht="30" x14ac:dyDescent="0.25">
      <c r="A109" s="10" t="s">
        <v>30</v>
      </c>
      <c r="B109" s="49" t="s">
        <v>798</v>
      </c>
      <c r="C109" s="50" t="s">
        <v>799</v>
      </c>
      <c r="D109" s="1">
        <v>0</v>
      </c>
      <c r="E109" s="1">
        <v>0</v>
      </c>
      <c r="F109" s="1">
        <v>0</v>
      </c>
      <c r="G109" s="1">
        <v>415700</v>
      </c>
      <c r="H109" s="1">
        <v>0</v>
      </c>
      <c r="I109" s="33">
        <f t="shared" si="1"/>
        <v>415700</v>
      </c>
    </row>
    <row r="110" spans="1:9" ht="30" x14ac:dyDescent="0.25">
      <c r="A110" s="10" t="s">
        <v>30</v>
      </c>
      <c r="B110" s="49" t="s">
        <v>800</v>
      </c>
      <c r="C110" s="50" t="s">
        <v>801</v>
      </c>
      <c r="D110" s="1">
        <v>0</v>
      </c>
      <c r="E110" s="1">
        <v>0</v>
      </c>
      <c r="F110" s="1">
        <v>0</v>
      </c>
      <c r="G110" s="1">
        <v>194000</v>
      </c>
      <c r="H110" s="1">
        <v>184500</v>
      </c>
      <c r="I110" s="33">
        <f t="shared" si="1"/>
        <v>378500</v>
      </c>
    </row>
    <row r="111" spans="1:9" x14ac:dyDescent="0.25">
      <c r="A111" s="10" t="s">
        <v>30</v>
      </c>
      <c r="B111" s="49" t="s">
        <v>802</v>
      </c>
      <c r="C111" s="50" t="s">
        <v>803</v>
      </c>
      <c r="D111" s="1">
        <v>0</v>
      </c>
      <c r="E111" s="1">
        <v>0</v>
      </c>
      <c r="F111" s="1">
        <v>110524</v>
      </c>
      <c r="G111" s="1">
        <v>0</v>
      </c>
      <c r="H111" s="1">
        <v>0</v>
      </c>
      <c r="I111" s="33">
        <f t="shared" si="1"/>
        <v>110524</v>
      </c>
    </row>
    <row r="112" spans="1:9" ht="30" x14ac:dyDescent="0.25">
      <c r="A112" s="10" t="s">
        <v>30</v>
      </c>
      <c r="B112" s="49">
        <v>65667131</v>
      </c>
      <c r="C112" s="50" t="s">
        <v>804</v>
      </c>
      <c r="D112" s="1">
        <v>0</v>
      </c>
      <c r="E112" s="1">
        <v>0</v>
      </c>
      <c r="F112" s="1">
        <v>139000</v>
      </c>
      <c r="G112" s="1">
        <v>0</v>
      </c>
      <c r="H112" s="1">
        <v>1401794</v>
      </c>
      <c r="I112" s="33">
        <f t="shared" si="1"/>
        <v>1540794</v>
      </c>
    </row>
    <row r="113" spans="1:9" x14ac:dyDescent="0.25">
      <c r="A113" s="10" t="s">
        <v>30</v>
      </c>
      <c r="B113" s="49" t="s">
        <v>805</v>
      </c>
      <c r="C113" s="50" t="s">
        <v>806</v>
      </c>
      <c r="D113" s="1">
        <v>0</v>
      </c>
      <c r="E113" s="1">
        <v>199750</v>
      </c>
      <c r="F113" s="1">
        <v>0</v>
      </c>
      <c r="G113" s="1">
        <v>195664</v>
      </c>
      <c r="H113" s="1">
        <v>0</v>
      </c>
      <c r="I113" s="33">
        <f t="shared" si="1"/>
        <v>395414</v>
      </c>
    </row>
    <row r="114" spans="1:9" ht="30" x14ac:dyDescent="0.25">
      <c r="A114" s="10" t="s">
        <v>30</v>
      </c>
      <c r="B114" s="49">
        <v>66005850</v>
      </c>
      <c r="C114" s="50" t="s">
        <v>807</v>
      </c>
      <c r="D114" s="1">
        <v>0</v>
      </c>
      <c r="E114" s="1">
        <v>0</v>
      </c>
      <c r="F114" s="1">
        <v>0</v>
      </c>
      <c r="G114" s="1">
        <v>0</v>
      </c>
      <c r="H114" s="1">
        <v>135000</v>
      </c>
      <c r="I114" s="33">
        <f t="shared" si="1"/>
        <v>135000</v>
      </c>
    </row>
    <row r="115" spans="1:9" x14ac:dyDescent="0.25">
      <c r="A115" s="10" t="s">
        <v>30</v>
      </c>
      <c r="B115" s="49" t="s">
        <v>808</v>
      </c>
      <c r="C115" s="50" t="s">
        <v>809</v>
      </c>
      <c r="D115" s="1">
        <v>0</v>
      </c>
      <c r="E115" s="1">
        <v>118260</v>
      </c>
      <c r="F115" s="1">
        <v>104700</v>
      </c>
      <c r="G115" s="1">
        <v>0</v>
      </c>
      <c r="H115" s="1">
        <v>0</v>
      </c>
      <c r="I115" s="33">
        <f t="shared" si="1"/>
        <v>222960</v>
      </c>
    </row>
    <row r="116" spans="1:9" ht="30" x14ac:dyDescent="0.25">
      <c r="A116" s="10" t="s">
        <v>30</v>
      </c>
      <c r="B116" s="49" t="s">
        <v>810</v>
      </c>
      <c r="C116" s="50" t="s">
        <v>804</v>
      </c>
      <c r="D116" s="1">
        <v>0</v>
      </c>
      <c r="E116" s="1">
        <v>0</v>
      </c>
      <c r="F116" s="1">
        <v>0</v>
      </c>
      <c r="G116" s="1">
        <v>334000</v>
      </c>
      <c r="H116" s="1">
        <v>0</v>
      </c>
      <c r="I116" s="33">
        <f t="shared" si="1"/>
        <v>334000</v>
      </c>
    </row>
    <row r="117" spans="1:9" x14ac:dyDescent="0.25">
      <c r="A117" s="10" t="s">
        <v>30</v>
      </c>
      <c r="B117" s="49">
        <v>68550375</v>
      </c>
      <c r="C117" s="50" t="s">
        <v>738</v>
      </c>
      <c r="D117" s="1">
        <v>0</v>
      </c>
      <c r="E117" s="1">
        <v>0</v>
      </c>
      <c r="F117" s="1">
        <v>0</v>
      </c>
      <c r="G117" s="1">
        <v>0</v>
      </c>
      <c r="H117" s="1">
        <v>250379</v>
      </c>
      <c r="I117" s="33">
        <f t="shared" si="1"/>
        <v>250379</v>
      </c>
    </row>
    <row r="118" spans="1:9" x14ac:dyDescent="0.25">
      <c r="A118" s="10" t="s">
        <v>30</v>
      </c>
      <c r="B118" s="49" t="s">
        <v>811</v>
      </c>
      <c r="C118" s="50" t="s">
        <v>89</v>
      </c>
      <c r="D118" s="1">
        <v>0</v>
      </c>
      <c r="E118" s="1">
        <v>0</v>
      </c>
      <c r="F118" s="1">
        <v>0</v>
      </c>
      <c r="G118" s="1">
        <v>392000</v>
      </c>
      <c r="H118" s="1">
        <v>0</v>
      </c>
      <c r="I118" s="33">
        <f t="shared" si="1"/>
        <v>392000</v>
      </c>
    </row>
    <row r="119" spans="1:9" x14ac:dyDescent="0.25">
      <c r="A119" s="10" t="s">
        <v>30</v>
      </c>
      <c r="B119" s="49" t="s">
        <v>602</v>
      </c>
      <c r="C119" s="50" t="s">
        <v>812</v>
      </c>
      <c r="D119" s="1">
        <v>0</v>
      </c>
      <c r="E119" s="1">
        <v>61970</v>
      </c>
      <c r="F119" s="1">
        <v>89936</v>
      </c>
      <c r="G119" s="1">
        <v>0</v>
      </c>
      <c r="H119" s="1">
        <v>0</v>
      </c>
      <c r="I119" s="33">
        <f t="shared" si="1"/>
        <v>151906</v>
      </c>
    </row>
    <row r="120" spans="1:9" x14ac:dyDescent="0.25">
      <c r="A120" s="10" t="s">
        <v>30</v>
      </c>
      <c r="B120" s="49" t="s">
        <v>813</v>
      </c>
      <c r="C120" s="50" t="s">
        <v>814</v>
      </c>
      <c r="D120" s="1">
        <v>0</v>
      </c>
      <c r="E120" s="1">
        <v>0</v>
      </c>
      <c r="F120" s="1">
        <v>200000</v>
      </c>
      <c r="G120" s="1">
        <v>0</v>
      </c>
      <c r="H120" s="1">
        <v>0</v>
      </c>
      <c r="I120" s="33">
        <f t="shared" si="1"/>
        <v>200000</v>
      </c>
    </row>
    <row r="121" spans="1:9" x14ac:dyDescent="0.25">
      <c r="A121" s="10" t="s">
        <v>30</v>
      </c>
      <c r="B121" s="49">
        <v>70599963</v>
      </c>
      <c r="C121" s="50" t="s">
        <v>190</v>
      </c>
      <c r="D121" s="1">
        <v>0</v>
      </c>
      <c r="E121" s="1">
        <v>113800</v>
      </c>
      <c r="F121" s="1">
        <v>0</v>
      </c>
      <c r="G121" s="1">
        <v>0</v>
      </c>
      <c r="H121" s="1">
        <v>0</v>
      </c>
      <c r="I121" s="33">
        <f t="shared" si="1"/>
        <v>113800</v>
      </c>
    </row>
    <row r="122" spans="1:9" ht="30" x14ac:dyDescent="0.25">
      <c r="A122" s="10" t="s">
        <v>30</v>
      </c>
      <c r="B122" s="49">
        <v>70882631</v>
      </c>
      <c r="C122" s="50" t="s">
        <v>815</v>
      </c>
      <c r="D122" s="1">
        <v>0</v>
      </c>
      <c r="E122" s="1">
        <v>0</v>
      </c>
      <c r="F122" s="1">
        <v>0</v>
      </c>
      <c r="G122" s="1">
        <v>0</v>
      </c>
      <c r="H122" s="1">
        <v>174362</v>
      </c>
      <c r="I122" s="33">
        <f t="shared" si="1"/>
        <v>174362</v>
      </c>
    </row>
    <row r="123" spans="1:9" ht="30" x14ac:dyDescent="0.25">
      <c r="A123" s="10" t="s">
        <v>30</v>
      </c>
      <c r="B123" s="49">
        <v>70947261</v>
      </c>
      <c r="C123" s="50" t="s">
        <v>567</v>
      </c>
      <c r="D123" s="1">
        <v>0</v>
      </c>
      <c r="E123" s="1">
        <v>0</v>
      </c>
      <c r="F123" s="1">
        <v>0</v>
      </c>
      <c r="G123" s="1">
        <v>0</v>
      </c>
      <c r="H123" s="1">
        <v>199500</v>
      </c>
      <c r="I123" s="33">
        <f t="shared" si="1"/>
        <v>199500</v>
      </c>
    </row>
    <row r="124" spans="1:9" ht="30" x14ac:dyDescent="0.25">
      <c r="A124" s="10" t="s">
        <v>30</v>
      </c>
      <c r="B124" s="49" t="s">
        <v>816</v>
      </c>
      <c r="C124" s="50" t="s">
        <v>817</v>
      </c>
      <c r="D124" s="1">
        <v>0</v>
      </c>
      <c r="E124" s="1">
        <v>198900</v>
      </c>
      <c r="F124" s="1">
        <v>398500</v>
      </c>
      <c r="G124" s="1">
        <v>178865</v>
      </c>
      <c r="H124" s="1">
        <v>598450</v>
      </c>
      <c r="I124" s="33">
        <f t="shared" si="1"/>
        <v>1374715</v>
      </c>
    </row>
    <row r="125" spans="1:9" ht="30" x14ac:dyDescent="0.25">
      <c r="A125" s="10" t="s">
        <v>30</v>
      </c>
      <c r="B125" s="49">
        <v>70952027</v>
      </c>
      <c r="C125" s="50" t="s">
        <v>818</v>
      </c>
      <c r="D125" s="1">
        <v>0</v>
      </c>
      <c r="E125" s="1">
        <v>0</v>
      </c>
      <c r="F125" s="1">
        <v>0</v>
      </c>
      <c r="G125" s="1">
        <v>0</v>
      </c>
      <c r="H125" s="1">
        <v>198720</v>
      </c>
      <c r="I125" s="33">
        <f t="shared" si="1"/>
        <v>198720</v>
      </c>
    </row>
    <row r="126" spans="1:9" ht="30" x14ac:dyDescent="0.25">
      <c r="A126" s="10" t="s">
        <v>30</v>
      </c>
      <c r="B126" s="49" t="s">
        <v>819</v>
      </c>
      <c r="C126" s="50" t="s">
        <v>820</v>
      </c>
      <c r="D126" s="1">
        <v>0</v>
      </c>
      <c r="E126" s="1">
        <v>0</v>
      </c>
      <c r="F126" s="1">
        <v>112987</v>
      </c>
      <c r="G126" s="1">
        <v>78267</v>
      </c>
      <c r="H126" s="1">
        <v>0</v>
      </c>
      <c r="I126" s="33">
        <f t="shared" si="1"/>
        <v>191254</v>
      </c>
    </row>
    <row r="127" spans="1:9" ht="30" x14ac:dyDescent="0.25">
      <c r="A127" s="10" t="s">
        <v>30</v>
      </c>
      <c r="B127" s="49" t="s">
        <v>821</v>
      </c>
      <c r="C127" s="50" t="s">
        <v>822</v>
      </c>
      <c r="D127" s="1">
        <v>0</v>
      </c>
      <c r="E127" s="1">
        <v>0</v>
      </c>
      <c r="F127" s="1">
        <v>50100</v>
      </c>
      <c r="G127" s="1">
        <v>0</v>
      </c>
      <c r="H127" s="1">
        <v>0</v>
      </c>
      <c r="I127" s="33">
        <f t="shared" si="1"/>
        <v>50100</v>
      </c>
    </row>
    <row r="128" spans="1:9" ht="45" x14ac:dyDescent="0.25">
      <c r="A128" s="10" t="s">
        <v>30</v>
      </c>
      <c r="B128" s="49" t="s">
        <v>823</v>
      </c>
      <c r="C128" s="50" t="s">
        <v>824</v>
      </c>
      <c r="D128" s="1">
        <v>0</v>
      </c>
      <c r="E128" s="1">
        <v>140000</v>
      </c>
      <c r="F128" s="1">
        <v>0</v>
      </c>
      <c r="G128" s="1">
        <v>200000</v>
      </c>
      <c r="H128" s="1">
        <v>0</v>
      </c>
      <c r="I128" s="33">
        <f t="shared" si="1"/>
        <v>340000</v>
      </c>
    </row>
    <row r="129" spans="1:9" x14ac:dyDescent="0.25">
      <c r="A129" s="10" t="s">
        <v>30</v>
      </c>
      <c r="B129" s="49" t="s">
        <v>825</v>
      </c>
      <c r="C129" s="50" t="s">
        <v>826</v>
      </c>
      <c r="D129" s="1">
        <v>0</v>
      </c>
      <c r="E129" s="1">
        <v>193500</v>
      </c>
      <c r="F129" s="1">
        <v>187000</v>
      </c>
      <c r="G129" s="1">
        <v>194500</v>
      </c>
      <c r="H129" s="1">
        <v>167000</v>
      </c>
      <c r="I129" s="33">
        <f t="shared" si="1"/>
        <v>742000</v>
      </c>
    </row>
    <row r="130" spans="1:9" ht="30" x14ac:dyDescent="0.25">
      <c r="A130" s="10" t="s">
        <v>30</v>
      </c>
      <c r="B130" s="49" t="s">
        <v>827</v>
      </c>
      <c r="C130" s="50" t="s">
        <v>828</v>
      </c>
      <c r="D130" s="1">
        <v>0</v>
      </c>
      <c r="E130" s="1">
        <v>371670</v>
      </c>
      <c r="F130" s="1">
        <v>197000</v>
      </c>
      <c r="G130" s="1">
        <v>204100</v>
      </c>
      <c r="H130" s="1">
        <v>0</v>
      </c>
      <c r="I130" s="33">
        <f t="shared" si="1"/>
        <v>772770</v>
      </c>
    </row>
    <row r="131" spans="1:9" x14ac:dyDescent="0.25">
      <c r="A131" s="27" t="s">
        <v>651</v>
      </c>
      <c r="B131" s="28"/>
      <c r="C131" s="29"/>
      <c r="D131" s="30">
        <f t="shared" ref="D131:I131" si="2">SUM(D6:D130)</f>
        <v>0</v>
      </c>
      <c r="E131" s="30">
        <f t="shared" si="2"/>
        <v>12817698</v>
      </c>
      <c r="F131" s="30">
        <f t="shared" si="2"/>
        <v>17000000</v>
      </c>
      <c r="G131" s="30">
        <f t="shared" si="2"/>
        <v>18500000</v>
      </c>
      <c r="H131" s="30">
        <f t="shared" si="2"/>
        <v>20000000</v>
      </c>
      <c r="I131" s="30">
        <f t="shared" si="2"/>
        <v>68317698</v>
      </c>
    </row>
    <row r="132" spans="1:9" x14ac:dyDescent="0.25">
      <c r="B132" s="17"/>
      <c r="C132" s="17"/>
      <c r="D132" s="18"/>
      <c r="E132" s="16"/>
      <c r="F132" s="16"/>
      <c r="G132" s="16"/>
    </row>
    <row r="133" spans="1:9" x14ac:dyDescent="0.25">
      <c r="A133" s="15" t="s">
        <v>3</v>
      </c>
      <c r="B133" s="15"/>
      <c r="C133" s="13"/>
      <c r="D133" s="13"/>
    </row>
    <row r="134" spans="1:9" ht="15.75" customHeight="1" x14ac:dyDescent="0.25">
      <c r="A134" s="64" t="s">
        <v>4</v>
      </c>
      <c r="B134" s="64"/>
      <c r="C134" s="64"/>
      <c r="D134" s="64"/>
    </row>
    <row r="135" spans="1:9" x14ac:dyDescent="0.25">
      <c r="B135" s="13"/>
      <c r="C135" s="13"/>
      <c r="D135" s="12"/>
    </row>
    <row r="136" spans="1:9" ht="15.75" customHeight="1" x14ac:dyDescent="0.25">
      <c r="A136" s="65" t="s">
        <v>2</v>
      </c>
      <c r="B136" s="65"/>
      <c r="C136" s="65"/>
      <c r="D136" s="14"/>
    </row>
    <row r="137" spans="1:9" x14ac:dyDescent="0.25">
      <c r="A137" s="66" t="s">
        <v>5</v>
      </c>
      <c r="B137" s="66"/>
      <c r="C137" s="66"/>
      <c r="D137" s="14"/>
    </row>
    <row r="138" spans="1:9" x14ac:dyDescent="0.25">
      <c r="A138" s="66" t="s">
        <v>6</v>
      </c>
      <c r="B138" s="66"/>
      <c r="C138" s="66"/>
      <c r="D138" s="14"/>
    </row>
    <row r="139" spans="1:9" x14ac:dyDescent="0.25">
      <c r="A139" s="66" t="s">
        <v>7</v>
      </c>
      <c r="B139" s="66"/>
      <c r="C139" s="66"/>
      <c r="D139" s="14"/>
    </row>
    <row r="140" spans="1:9" x14ac:dyDescent="0.25">
      <c r="A140" s="66" t="s">
        <v>8</v>
      </c>
      <c r="B140" s="66"/>
      <c r="C140" s="66"/>
      <c r="D140" s="14"/>
    </row>
    <row r="142" spans="1:9" ht="15.75" customHeight="1" x14ac:dyDescent="0.25">
      <c r="A142" s="64" t="s">
        <v>17</v>
      </c>
      <c r="B142" s="64"/>
      <c r="C142" s="64"/>
      <c r="D142" s="64"/>
    </row>
  </sheetData>
  <mergeCells count="7">
    <mergeCell ref="A142:D142"/>
    <mergeCell ref="A134:D134"/>
    <mergeCell ref="A136:C136"/>
    <mergeCell ref="A137:C137"/>
    <mergeCell ref="A138:C138"/>
    <mergeCell ref="A139:C139"/>
    <mergeCell ref="A140:C140"/>
  </mergeCells>
  <pageMargins left="0.7" right="0.7" top="0.78740157499999996" bottom="0.78740157499999996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3" workbookViewId="0">
      <selection activeCell="A32" sqref="A32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12" x14ac:dyDescent="0.25">
      <c r="A6" s="10" t="s">
        <v>22</v>
      </c>
      <c r="B6" s="19">
        <v>49021117</v>
      </c>
      <c r="C6" s="2" t="s">
        <v>32</v>
      </c>
      <c r="D6" s="1"/>
      <c r="E6" s="32">
        <v>46424510.939999998</v>
      </c>
      <c r="F6" s="10"/>
      <c r="G6" s="22"/>
      <c r="H6" s="22"/>
      <c r="I6" s="32">
        <f>SUM(D6:H6)</f>
        <v>46424510.939999998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3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3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3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3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3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3">
        <f t="shared" si="0"/>
        <v>0</v>
      </c>
    </row>
    <row r="13" spans="1:12" x14ac:dyDescent="0.25">
      <c r="A13" s="27" t="s">
        <v>33</v>
      </c>
      <c r="B13" s="28"/>
      <c r="C13" s="29"/>
      <c r="D13" s="30">
        <f>SUM(D6:D12)</f>
        <v>0</v>
      </c>
      <c r="E13" s="30">
        <f t="shared" ref="E13:I13" si="1">SUM(E6:E12)</f>
        <v>46424510.939999998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46424510.939999998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64" t="s">
        <v>4</v>
      </c>
      <c r="B16" s="64"/>
      <c r="C16" s="64"/>
      <c r="D16" s="64"/>
    </row>
    <row r="17" spans="1:4" x14ac:dyDescent="0.25">
      <c r="B17" s="13"/>
      <c r="C17" s="13"/>
      <c r="D17" s="12"/>
    </row>
    <row r="18" spans="1:4" ht="15.75" customHeight="1" x14ac:dyDescent="0.25">
      <c r="A18" s="65" t="s">
        <v>2</v>
      </c>
      <c r="B18" s="65"/>
      <c r="C18" s="65"/>
      <c r="D18" s="14"/>
    </row>
    <row r="19" spans="1:4" x14ac:dyDescent="0.25">
      <c r="A19" s="66" t="s">
        <v>5</v>
      </c>
      <c r="B19" s="66"/>
      <c r="C19" s="66"/>
      <c r="D19" s="14"/>
    </row>
    <row r="20" spans="1:4" x14ac:dyDescent="0.25">
      <c r="A20" s="66" t="s">
        <v>6</v>
      </c>
      <c r="B20" s="66"/>
      <c r="C20" s="66"/>
      <c r="D20" s="14"/>
    </row>
    <row r="21" spans="1:4" x14ac:dyDescent="0.25">
      <c r="A21" s="66" t="s">
        <v>7</v>
      </c>
      <c r="B21" s="66"/>
      <c r="C21" s="66"/>
      <c r="D21" s="14"/>
    </row>
    <row r="22" spans="1:4" x14ac:dyDescent="0.25">
      <c r="A22" s="66" t="s">
        <v>8</v>
      </c>
      <c r="B22" s="66"/>
      <c r="C22" s="66"/>
      <c r="D22" s="14"/>
    </row>
    <row r="24" spans="1:4" ht="15.75" customHeight="1" x14ac:dyDescent="0.25">
      <c r="A24" s="64" t="s">
        <v>17</v>
      </c>
      <c r="B24" s="64"/>
      <c r="C24" s="64"/>
      <c r="D24" s="6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workbookViewId="0">
      <selection activeCell="I136" sqref="I13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830</v>
      </c>
      <c r="B6" s="19" t="s">
        <v>652</v>
      </c>
      <c r="C6" s="2" t="s">
        <v>653</v>
      </c>
      <c r="D6" s="1">
        <v>0</v>
      </c>
      <c r="E6" s="1">
        <v>0</v>
      </c>
      <c r="F6" s="1">
        <v>5150000</v>
      </c>
      <c r="G6" s="1">
        <v>11999500</v>
      </c>
      <c r="H6" s="1">
        <v>11999500</v>
      </c>
      <c r="I6" s="33">
        <f>SUM(D6:H6)</f>
        <v>29149000</v>
      </c>
    </row>
    <row r="7" spans="1:9" x14ac:dyDescent="0.25">
      <c r="A7" s="10" t="s">
        <v>830</v>
      </c>
      <c r="B7" s="20">
        <v>116670</v>
      </c>
      <c r="C7" s="9" t="s">
        <v>34</v>
      </c>
      <c r="D7" s="1">
        <v>0</v>
      </c>
      <c r="E7" s="1">
        <v>0</v>
      </c>
      <c r="F7" s="1">
        <v>264663</v>
      </c>
      <c r="G7" s="1">
        <v>243792</v>
      </c>
      <c r="H7" s="1">
        <v>269357</v>
      </c>
      <c r="I7" s="33">
        <f t="shared" ref="I7:I70" si="0">SUM(D7:H7)</f>
        <v>777812</v>
      </c>
    </row>
    <row r="8" spans="1:9" x14ac:dyDescent="0.25">
      <c r="A8" s="10" t="s">
        <v>830</v>
      </c>
      <c r="B8" s="49" t="s">
        <v>831</v>
      </c>
      <c r="C8" s="50" t="s">
        <v>607</v>
      </c>
      <c r="D8" s="1">
        <v>0</v>
      </c>
      <c r="E8" s="1">
        <v>0</v>
      </c>
      <c r="F8" s="1">
        <v>25290</v>
      </c>
      <c r="G8" s="1">
        <v>0</v>
      </c>
      <c r="H8" s="1">
        <v>297500</v>
      </c>
      <c r="I8" s="33">
        <f t="shared" si="0"/>
        <v>322790</v>
      </c>
    </row>
    <row r="9" spans="1:9" x14ac:dyDescent="0.25">
      <c r="A9" s="10" t="s">
        <v>830</v>
      </c>
      <c r="B9" s="49" t="s">
        <v>832</v>
      </c>
      <c r="C9" s="50" t="s">
        <v>833</v>
      </c>
      <c r="D9" s="1">
        <v>0</v>
      </c>
      <c r="E9" s="1">
        <v>0</v>
      </c>
      <c r="F9" s="1">
        <v>113619</v>
      </c>
      <c r="G9" s="1">
        <v>0</v>
      </c>
      <c r="H9" s="1">
        <v>0</v>
      </c>
      <c r="I9" s="33">
        <f t="shared" si="0"/>
        <v>113619</v>
      </c>
    </row>
    <row r="10" spans="1:9" ht="30" x14ac:dyDescent="0.25">
      <c r="A10" s="10" t="s">
        <v>830</v>
      </c>
      <c r="B10" s="49" t="s">
        <v>834</v>
      </c>
      <c r="C10" s="50" t="s">
        <v>835</v>
      </c>
      <c r="D10" s="1">
        <v>0</v>
      </c>
      <c r="E10" s="1">
        <v>0</v>
      </c>
      <c r="F10" s="1">
        <v>3341</v>
      </c>
      <c r="G10" s="1">
        <v>4141</v>
      </c>
      <c r="H10" s="1">
        <v>4141</v>
      </c>
      <c r="I10" s="33">
        <f t="shared" si="0"/>
        <v>11623</v>
      </c>
    </row>
    <row r="11" spans="1:9" x14ac:dyDescent="0.25">
      <c r="A11" s="10" t="s">
        <v>830</v>
      </c>
      <c r="B11" s="49" t="s">
        <v>194</v>
      </c>
      <c r="C11" s="50" t="s">
        <v>836</v>
      </c>
      <c r="D11" s="1">
        <v>0</v>
      </c>
      <c r="E11" s="1">
        <v>0</v>
      </c>
      <c r="F11" s="1">
        <v>439313</v>
      </c>
      <c r="G11" s="1">
        <v>869199</v>
      </c>
      <c r="H11" s="1">
        <v>377080</v>
      </c>
      <c r="I11" s="33">
        <f t="shared" si="0"/>
        <v>1685592</v>
      </c>
    </row>
    <row r="12" spans="1:9" ht="30" x14ac:dyDescent="0.25">
      <c r="A12" s="10" t="s">
        <v>830</v>
      </c>
      <c r="B12" s="49" t="s">
        <v>837</v>
      </c>
      <c r="C12" s="50" t="s">
        <v>838</v>
      </c>
      <c r="D12" s="1">
        <v>0</v>
      </c>
      <c r="E12" s="1">
        <v>0</v>
      </c>
      <c r="F12" s="1">
        <v>13890</v>
      </c>
      <c r="G12" s="1">
        <v>19963</v>
      </c>
      <c r="H12" s="1">
        <v>45596</v>
      </c>
      <c r="I12" s="33">
        <f t="shared" si="0"/>
        <v>79449</v>
      </c>
    </row>
    <row r="13" spans="1:9" x14ac:dyDescent="0.25">
      <c r="A13" s="10" t="s">
        <v>830</v>
      </c>
      <c r="B13" s="49" t="s">
        <v>839</v>
      </c>
      <c r="C13" s="50" t="s">
        <v>840</v>
      </c>
      <c r="D13" s="1">
        <v>0</v>
      </c>
      <c r="E13" s="1">
        <v>0</v>
      </c>
      <c r="F13" s="1">
        <v>0</v>
      </c>
      <c r="G13" s="1">
        <v>13900</v>
      </c>
      <c r="H13" s="1">
        <v>23651</v>
      </c>
      <c r="I13" s="33">
        <f t="shared" si="0"/>
        <v>37551</v>
      </c>
    </row>
    <row r="14" spans="1:9" ht="30" x14ac:dyDescent="0.25">
      <c r="A14" s="10" t="s">
        <v>830</v>
      </c>
      <c r="B14" s="49" t="s">
        <v>841</v>
      </c>
      <c r="C14" s="50" t="s">
        <v>842</v>
      </c>
      <c r="D14" s="1">
        <v>0</v>
      </c>
      <c r="E14" s="1">
        <v>0</v>
      </c>
      <c r="F14" s="1">
        <v>0</v>
      </c>
      <c r="G14" s="1">
        <v>30000</v>
      </c>
      <c r="H14" s="1">
        <v>0</v>
      </c>
      <c r="I14" s="33">
        <f t="shared" si="0"/>
        <v>30000</v>
      </c>
    </row>
    <row r="15" spans="1:9" x14ac:dyDescent="0.25">
      <c r="A15" s="10" t="s">
        <v>830</v>
      </c>
      <c r="B15" s="49" t="s">
        <v>843</v>
      </c>
      <c r="C15" s="50" t="s">
        <v>844</v>
      </c>
      <c r="D15" s="1">
        <v>0</v>
      </c>
      <c r="E15" s="1">
        <v>0</v>
      </c>
      <c r="F15" s="1">
        <v>22554</v>
      </c>
      <c r="G15" s="1">
        <v>0</v>
      </c>
      <c r="H15" s="1">
        <v>27619</v>
      </c>
      <c r="I15" s="33">
        <f t="shared" si="0"/>
        <v>50173</v>
      </c>
    </row>
    <row r="16" spans="1:9" x14ac:dyDescent="0.25">
      <c r="A16" s="10" t="s">
        <v>830</v>
      </c>
      <c r="B16" s="49" t="s">
        <v>845</v>
      </c>
      <c r="C16" s="50" t="s">
        <v>197</v>
      </c>
      <c r="D16" s="1">
        <v>0</v>
      </c>
      <c r="E16" s="1">
        <v>0</v>
      </c>
      <c r="F16" s="1">
        <v>26478</v>
      </c>
      <c r="G16" s="1">
        <v>69460</v>
      </c>
      <c r="H16" s="1">
        <v>73540</v>
      </c>
      <c r="I16" s="33">
        <f t="shared" si="0"/>
        <v>169478</v>
      </c>
    </row>
    <row r="17" spans="1:9" ht="30" x14ac:dyDescent="0.25">
      <c r="A17" s="10" t="s">
        <v>830</v>
      </c>
      <c r="B17" s="49" t="s">
        <v>44</v>
      </c>
      <c r="C17" s="50" t="s">
        <v>58</v>
      </c>
      <c r="D17" s="1">
        <v>0</v>
      </c>
      <c r="E17" s="1">
        <v>0</v>
      </c>
      <c r="F17" s="1">
        <v>151163</v>
      </c>
      <c r="G17" s="1">
        <v>6600</v>
      </c>
      <c r="H17" s="1">
        <v>251335</v>
      </c>
      <c r="I17" s="33">
        <f t="shared" si="0"/>
        <v>409098</v>
      </c>
    </row>
    <row r="18" spans="1:9" ht="30" x14ac:dyDescent="0.25">
      <c r="A18" s="10" t="s">
        <v>830</v>
      </c>
      <c r="B18" s="49" t="s">
        <v>847</v>
      </c>
      <c r="C18" s="50" t="s">
        <v>200</v>
      </c>
      <c r="D18" s="1">
        <v>0</v>
      </c>
      <c r="E18" s="1">
        <v>0</v>
      </c>
      <c r="F18" s="1">
        <v>35886</v>
      </c>
      <c r="G18" s="1">
        <v>164750</v>
      </c>
      <c r="H18" s="1">
        <v>43250</v>
      </c>
      <c r="I18" s="33">
        <f t="shared" si="0"/>
        <v>243886</v>
      </c>
    </row>
    <row r="19" spans="1:9" x14ac:dyDescent="0.25">
      <c r="A19" s="10" t="s">
        <v>830</v>
      </c>
      <c r="B19" s="49">
        <v>4326997</v>
      </c>
      <c r="C19" s="50" t="s">
        <v>848</v>
      </c>
      <c r="D19" s="1">
        <v>0</v>
      </c>
      <c r="E19" s="1">
        <v>0</v>
      </c>
      <c r="F19" s="1">
        <v>0</v>
      </c>
      <c r="G19" s="1">
        <v>0</v>
      </c>
      <c r="H19" s="1">
        <v>49995</v>
      </c>
      <c r="I19" s="33">
        <f t="shared" si="0"/>
        <v>49995</v>
      </c>
    </row>
    <row r="20" spans="1:9" ht="30" x14ac:dyDescent="0.25">
      <c r="A20" s="10" t="s">
        <v>830</v>
      </c>
      <c r="B20" s="49">
        <v>4377818</v>
      </c>
      <c r="C20" s="50" t="s">
        <v>849</v>
      </c>
      <c r="D20" s="1">
        <v>0</v>
      </c>
      <c r="E20" s="1">
        <v>0</v>
      </c>
      <c r="F20" s="1">
        <v>0</v>
      </c>
      <c r="G20" s="1">
        <v>0</v>
      </c>
      <c r="H20" s="1">
        <v>240528</v>
      </c>
      <c r="I20" s="33">
        <f t="shared" si="0"/>
        <v>240528</v>
      </c>
    </row>
    <row r="21" spans="1:9" ht="30" x14ac:dyDescent="0.25">
      <c r="A21" s="10" t="s">
        <v>830</v>
      </c>
      <c r="B21" s="49" t="s">
        <v>850</v>
      </c>
      <c r="C21" s="50" t="s">
        <v>98</v>
      </c>
      <c r="D21" s="1">
        <v>0</v>
      </c>
      <c r="E21" s="1">
        <v>0</v>
      </c>
      <c r="F21" s="1">
        <v>0</v>
      </c>
      <c r="G21" s="1">
        <v>175489</v>
      </c>
      <c r="H21" s="1">
        <v>0</v>
      </c>
      <c r="I21" s="33">
        <f t="shared" si="0"/>
        <v>175489</v>
      </c>
    </row>
    <row r="22" spans="1:9" ht="30" x14ac:dyDescent="0.25">
      <c r="A22" s="10" t="s">
        <v>830</v>
      </c>
      <c r="B22" s="49">
        <v>5072255</v>
      </c>
      <c r="C22" s="50" t="s">
        <v>202</v>
      </c>
      <c r="D22" s="1">
        <v>0</v>
      </c>
      <c r="E22" s="1">
        <v>0</v>
      </c>
      <c r="F22" s="1">
        <v>0</v>
      </c>
      <c r="G22" s="1">
        <v>0</v>
      </c>
      <c r="H22" s="1">
        <v>45070</v>
      </c>
      <c r="I22" s="33">
        <f t="shared" si="0"/>
        <v>45070</v>
      </c>
    </row>
    <row r="23" spans="1:9" ht="30" x14ac:dyDescent="0.25">
      <c r="A23" s="10" t="s">
        <v>830</v>
      </c>
      <c r="B23" s="49" t="s">
        <v>851</v>
      </c>
      <c r="C23" s="50" t="s">
        <v>852</v>
      </c>
      <c r="D23" s="1">
        <v>0</v>
      </c>
      <c r="E23" s="1">
        <v>0</v>
      </c>
      <c r="F23" s="1">
        <v>14399</v>
      </c>
      <c r="G23" s="1">
        <v>0</v>
      </c>
      <c r="H23" s="1">
        <v>0</v>
      </c>
      <c r="I23" s="33">
        <f t="shared" si="0"/>
        <v>14399</v>
      </c>
    </row>
    <row r="24" spans="1:9" x14ac:dyDescent="0.25">
      <c r="A24" s="10" t="s">
        <v>830</v>
      </c>
      <c r="B24" s="49">
        <v>15549429</v>
      </c>
      <c r="C24" s="50" t="s">
        <v>699</v>
      </c>
      <c r="D24" s="1">
        <v>0</v>
      </c>
      <c r="E24" s="1">
        <v>0</v>
      </c>
      <c r="F24" s="1">
        <v>0</v>
      </c>
      <c r="G24" s="1">
        <v>0</v>
      </c>
      <c r="H24" s="1">
        <v>8500</v>
      </c>
      <c r="I24" s="33">
        <f t="shared" si="0"/>
        <v>8500</v>
      </c>
    </row>
    <row r="25" spans="1:9" x14ac:dyDescent="0.25">
      <c r="A25" s="10" t="s">
        <v>830</v>
      </c>
      <c r="B25" s="49">
        <v>18243606</v>
      </c>
      <c r="C25" s="50" t="s">
        <v>701</v>
      </c>
      <c r="D25" s="1">
        <v>0</v>
      </c>
      <c r="E25" s="1">
        <v>0</v>
      </c>
      <c r="F25" s="1">
        <v>33500</v>
      </c>
      <c r="G25" s="1">
        <v>0</v>
      </c>
      <c r="H25" s="1">
        <v>64964</v>
      </c>
      <c r="I25" s="33">
        <f t="shared" si="0"/>
        <v>98464</v>
      </c>
    </row>
    <row r="26" spans="1:9" x14ac:dyDescent="0.25">
      <c r="A26" s="10" t="s">
        <v>830</v>
      </c>
      <c r="B26" s="49" t="s">
        <v>853</v>
      </c>
      <c r="C26" s="50" t="s">
        <v>854</v>
      </c>
      <c r="D26" s="1">
        <v>0</v>
      </c>
      <c r="E26" s="1">
        <v>0</v>
      </c>
      <c r="F26" s="1">
        <v>21000</v>
      </c>
      <c r="G26" s="1">
        <v>11170</v>
      </c>
      <c r="H26" s="1">
        <v>19160</v>
      </c>
      <c r="I26" s="33">
        <f t="shared" si="0"/>
        <v>51330</v>
      </c>
    </row>
    <row r="27" spans="1:9" x14ac:dyDescent="0.25">
      <c r="A27" s="10" t="s">
        <v>830</v>
      </c>
      <c r="B27" s="49" t="s">
        <v>616</v>
      </c>
      <c r="C27" s="50" t="s">
        <v>61</v>
      </c>
      <c r="D27" s="1">
        <v>0</v>
      </c>
      <c r="E27" s="1">
        <v>0</v>
      </c>
      <c r="F27" s="1">
        <v>355790</v>
      </c>
      <c r="G27" s="1">
        <v>1887275</v>
      </c>
      <c r="H27" s="1">
        <v>1100380</v>
      </c>
      <c r="I27" s="33">
        <f t="shared" si="0"/>
        <v>3343445</v>
      </c>
    </row>
    <row r="28" spans="1:9" ht="30" x14ac:dyDescent="0.25">
      <c r="A28" s="10" t="s">
        <v>830</v>
      </c>
      <c r="B28" s="49" t="s">
        <v>855</v>
      </c>
      <c r="C28" s="50" t="s">
        <v>206</v>
      </c>
      <c r="D28" s="1">
        <v>0</v>
      </c>
      <c r="E28" s="1">
        <v>0</v>
      </c>
      <c r="F28" s="1">
        <v>191808</v>
      </c>
      <c r="G28" s="1">
        <v>41020</v>
      </c>
      <c r="H28" s="1">
        <v>389005</v>
      </c>
      <c r="I28" s="33">
        <f t="shared" si="0"/>
        <v>621833</v>
      </c>
    </row>
    <row r="29" spans="1:9" ht="30" x14ac:dyDescent="0.25">
      <c r="A29" s="10" t="s">
        <v>830</v>
      </c>
      <c r="B29" s="49">
        <v>22611088</v>
      </c>
      <c r="C29" s="50" t="s">
        <v>63</v>
      </c>
      <c r="D29" s="1">
        <v>0</v>
      </c>
      <c r="E29" s="1">
        <v>0</v>
      </c>
      <c r="F29" s="1">
        <v>18360</v>
      </c>
      <c r="G29" s="1">
        <v>0</v>
      </c>
      <c r="H29" s="1">
        <v>17136</v>
      </c>
      <c r="I29" s="33">
        <f t="shared" si="0"/>
        <v>35496</v>
      </c>
    </row>
    <row r="30" spans="1:9" x14ac:dyDescent="0.25">
      <c r="A30" s="10" t="s">
        <v>830</v>
      </c>
      <c r="B30" s="49" t="s">
        <v>856</v>
      </c>
      <c r="C30" s="50" t="s">
        <v>65</v>
      </c>
      <c r="D30" s="1">
        <v>0</v>
      </c>
      <c r="E30" s="1">
        <v>0</v>
      </c>
      <c r="F30" s="1">
        <v>26200</v>
      </c>
      <c r="G30" s="1">
        <v>0</v>
      </c>
      <c r="H30" s="1">
        <v>0</v>
      </c>
      <c r="I30" s="33">
        <f t="shared" si="0"/>
        <v>26200</v>
      </c>
    </row>
    <row r="31" spans="1:9" ht="30" x14ac:dyDescent="0.25">
      <c r="A31" s="10" t="s">
        <v>830</v>
      </c>
      <c r="B31" s="49" t="s">
        <v>857</v>
      </c>
      <c r="C31" s="50" t="s">
        <v>858</v>
      </c>
      <c r="D31" s="1">
        <v>0</v>
      </c>
      <c r="E31" s="1">
        <v>0</v>
      </c>
      <c r="F31" s="1">
        <v>0</v>
      </c>
      <c r="G31" s="1">
        <v>44073</v>
      </c>
      <c r="H31" s="1">
        <v>189060</v>
      </c>
      <c r="I31" s="33">
        <f t="shared" si="0"/>
        <v>233133</v>
      </c>
    </row>
    <row r="32" spans="1:9" x14ac:dyDescent="0.25">
      <c r="A32" s="10" t="s">
        <v>830</v>
      </c>
      <c r="B32" s="49">
        <v>22718699</v>
      </c>
      <c r="C32" s="50" t="s">
        <v>209</v>
      </c>
      <c r="D32" s="1">
        <v>0</v>
      </c>
      <c r="E32" s="1">
        <v>0</v>
      </c>
      <c r="F32" s="1">
        <v>7997</v>
      </c>
      <c r="G32" s="1">
        <v>0</v>
      </c>
      <c r="H32" s="1">
        <v>14035</v>
      </c>
      <c r="I32" s="33">
        <f t="shared" si="0"/>
        <v>22032</v>
      </c>
    </row>
    <row r="33" spans="1:9" x14ac:dyDescent="0.25">
      <c r="A33" s="10" t="s">
        <v>830</v>
      </c>
      <c r="B33" s="49" t="s">
        <v>859</v>
      </c>
      <c r="C33" s="50" t="s">
        <v>860</v>
      </c>
      <c r="D33" s="1">
        <v>0</v>
      </c>
      <c r="E33" s="1">
        <v>0</v>
      </c>
      <c r="F33" s="1">
        <v>27000</v>
      </c>
      <c r="G33" s="1">
        <v>90498</v>
      </c>
      <c r="H33" s="1">
        <v>0</v>
      </c>
      <c r="I33" s="33">
        <f t="shared" si="0"/>
        <v>117498</v>
      </c>
    </row>
    <row r="34" spans="1:9" x14ac:dyDescent="0.25">
      <c r="A34" s="10" t="s">
        <v>830</v>
      </c>
      <c r="B34" s="49">
        <v>22734635</v>
      </c>
      <c r="C34" s="50" t="s">
        <v>210</v>
      </c>
      <c r="D34" s="1">
        <v>0</v>
      </c>
      <c r="E34" s="1">
        <v>0</v>
      </c>
      <c r="F34" s="1">
        <v>0</v>
      </c>
      <c r="G34" s="1">
        <v>0</v>
      </c>
      <c r="H34" s="1">
        <v>60800</v>
      </c>
      <c r="I34" s="33">
        <f t="shared" si="0"/>
        <v>60800</v>
      </c>
    </row>
    <row r="35" spans="1:9" x14ac:dyDescent="0.25">
      <c r="A35" s="10" t="s">
        <v>830</v>
      </c>
      <c r="B35" s="49" t="s">
        <v>861</v>
      </c>
      <c r="C35" s="50" t="s">
        <v>848</v>
      </c>
      <c r="D35" s="1">
        <v>0</v>
      </c>
      <c r="E35" s="1">
        <v>0</v>
      </c>
      <c r="F35" s="1">
        <v>17207</v>
      </c>
      <c r="G35" s="1">
        <v>47095</v>
      </c>
      <c r="H35" s="1">
        <v>0</v>
      </c>
      <c r="I35" s="33">
        <f t="shared" si="0"/>
        <v>64302</v>
      </c>
    </row>
    <row r="36" spans="1:9" x14ac:dyDescent="0.25">
      <c r="A36" s="10" t="s">
        <v>830</v>
      </c>
      <c r="B36" s="49" t="s">
        <v>862</v>
      </c>
      <c r="C36" s="50" t="s">
        <v>863</v>
      </c>
      <c r="D36" s="1">
        <v>0</v>
      </c>
      <c r="E36" s="1">
        <v>0</v>
      </c>
      <c r="F36" s="1">
        <v>0</v>
      </c>
      <c r="G36" s="1">
        <v>52500</v>
      </c>
      <c r="H36" s="1">
        <v>0</v>
      </c>
      <c r="I36" s="33">
        <f t="shared" si="0"/>
        <v>52500</v>
      </c>
    </row>
    <row r="37" spans="1:9" ht="30" x14ac:dyDescent="0.25">
      <c r="A37" s="10" t="s">
        <v>830</v>
      </c>
      <c r="B37" s="49" t="s">
        <v>864</v>
      </c>
      <c r="C37" s="50" t="s">
        <v>865</v>
      </c>
      <c r="D37" s="1">
        <v>0</v>
      </c>
      <c r="E37" s="1">
        <v>0</v>
      </c>
      <c r="F37" s="1">
        <v>54743</v>
      </c>
      <c r="G37" s="1">
        <v>331366</v>
      </c>
      <c r="H37" s="1">
        <v>320422</v>
      </c>
      <c r="I37" s="33">
        <f t="shared" si="0"/>
        <v>706531</v>
      </c>
    </row>
    <row r="38" spans="1:9" ht="30" x14ac:dyDescent="0.25">
      <c r="A38" s="10" t="s">
        <v>830</v>
      </c>
      <c r="B38" s="49">
        <v>22765239</v>
      </c>
      <c r="C38" s="50" t="s">
        <v>866</v>
      </c>
      <c r="D38" s="1">
        <v>0</v>
      </c>
      <c r="E38" s="1">
        <v>0</v>
      </c>
      <c r="F38" s="1">
        <v>10810</v>
      </c>
      <c r="G38" s="1">
        <v>0</v>
      </c>
      <c r="H38" s="1">
        <v>11961</v>
      </c>
      <c r="I38" s="33">
        <f t="shared" si="0"/>
        <v>22771</v>
      </c>
    </row>
    <row r="39" spans="1:9" x14ac:dyDescent="0.25">
      <c r="A39" s="10" t="s">
        <v>830</v>
      </c>
      <c r="B39" s="49" t="s">
        <v>867</v>
      </c>
      <c r="C39" s="50" t="s">
        <v>716</v>
      </c>
      <c r="D39" s="1">
        <v>0</v>
      </c>
      <c r="E39" s="1">
        <v>0</v>
      </c>
      <c r="F39" s="1">
        <v>27378</v>
      </c>
      <c r="G39" s="1">
        <v>27378</v>
      </c>
      <c r="H39" s="1">
        <v>23490</v>
      </c>
      <c r="I39" s="33">
        <f t="shared" si="0"/>
        <v>78246</v>
      </c>
    </row>
    <row r="40" spans="1:9" x14ac:dyDescent="0.25">
      <c r="A40" s="10" t="s">
        <v>830</v>
      </c>
      <c r="B40" s="49" t="s">
        <v>868</v>
      </c>
      <c r="C40" s="50" t="s">
        <v>869</v>
      </c>
      <c r="D40" s="1">
        <v>0</v>
      </c>
      <c r="E40" s="1">
        <v>0</v>
      </c>
      <c r="F40" s="1">
        <v>349740</v>
      </c>
      <c r="G40" s="1">
        <v>388963</v>
      </c>
      <c r="H40" s="1">
        <v>217970</v>
      </c>
      <c r="I40" s="33">
        <f t="shared" si="0"/>
        <v>956673</v>
      </c>
    </row>
    <row r="41" spans="1:9" x14ac:dyDescent="0.25">
      <c r="A41" s="10" t="s">
        <v>830</v>
      </c>
      <c r="B41" s="49">
        <v>22871969</v>
      </c>
      <c r="C41" s="50" t="s">
        <v>218</v>
      </c>
      <c r="D41" s="1">
        <v>0</v>
      </c>
      <c r="E41" s="1">
        <v>0</v>
      </c>
      <c r="F41" s="1">
        <v>30783</v>
      </c>
      <c r="G41" s="1">
        <v>0</v>
      </c>
      <c r="H41" s="1">
        <v>37000</v>
      </c>
      <c r="I41" s="33">
        <f t="shared" si="0"/>
        <v>67783</v>
      </c>
    </row>
    <row r="42" spans="1:9" x14ac:dyDescent="0.25">
      <c r="A42" s="10" t="s">
        <v>830</v>
      </c>
      <c r="B42" s="49" t="s">
        <v>870</v>
      </c>
      <c r="C42" s="50" t="s">
        <v>871</v>
      </c>
      <c r="D42" s="1">
        <v>0</v>
      </c>
      <c r="E42" s="1">
        <v>0</v>
      </c>
      <c r="F42" s="1">
        <v>99000</v>
      </c>
      <c r="G42" s="1">
        <v>0</v>
      </c>
      <c r="H42" s="1">
        <v>0</v>
      </c>
      <c r="I42" s="33">
        <f t="shared" si="0"/>
        <v>99000</v>
      </c>
    </row>
    <row r="43" spans="1:9" x14ac:dyDescent="0.25">
      <c r="A43" s="10" t="s">
        <v>830</v>
      </c>
      <c r="B43" s="49" t="s">
        <v>872</v>
      </c>
      <c r="C43" s="50" t="s">
        <v>873</v>
      </c>
      <c r="D43" s="1">
        <v>0</v>
      </c>
      <c r="E43" s="1">
        <v>0</v>
      </c>
      <c r="F43" s="1">
        <v>763630</v>
      </c>
      <c r="G43" s="1">
        <v>660279</v>
      </c>
      <c r="H43" s="1">
        <v>619545</v>
      </c>
      <c r="I43" s="33">
        <f t="shared" si="0"/>
        <v>2043454</v>
      </c>
    </row>
    <row r="44" spans="1:9" x14ac:dyDescent="0.25">
      <c r="A44" s="10" t="s">
        <v>830</v>
      </c>
      <c r="B44" s="49" t="s">
        <v>874</v>
      </c>
      <c r="C44" s="50" t="s">
        <v>221</v>
      </c>
      <c r="D44" s="1">
        <v>0</v>
      </c>
      <c r="E44" s="1">
        <v>0</v>
      </c>
      <c r="F44" s="1">
        <v>58829</v>
      </c>
      <c r="G44" s="1">
        <v>49000</v>
      </c>
      <c r="H44" s="1">
        <v>37386</v>
      </c>
      <c r="I44" s="33">
        <f t="shared" si="0"/>
        <v>145215</v>
      </c>
    </row>
    <row r="45" spans="1:9" x14ac:dyDescent="0.25">
      <c r="A45" s="10" t="s">
        <v>830</v>
      </c>
      <c r="B45" s="49" t="s">
        <v>875</v>
      </c>
      <c r="C45" s="50" t="s">
        <v>876</v>
      </c>
      <c r="D45" s="1">
        <v>0</v>
      </c>
      <c r="E45" s="1">
        <v>0</v>
      </c>
      <c r="F45" s="1">
        <v>27000</v>
      </c>
      <c r="G45" s="1">
        <v>48300</v>
      </c>
      <c r="H45" s="1">
        <v>0</v>
      </c>
      <c r="I45" s="33">
        <f t="shared" si="0"/>
        <v>75300</v>
      </c>
    </row>
    <row r="46" spans="1:9" x14ac:dyDescent="0.25">
      <c r="A46" s="10" t="s">
        <v>830</v>
      </c>
      <c r="B46" s="49">
        <v>26541998</v>
      </c>
      <c r="C46" s="50" t="s">
        <v>877</v>
      </c>
      <c r="D46" s="1">
        <v>0</v>
      </c>
      <c r="E46" s="1">
        <v>0</v>
      </c>
      <c r="F46" s="1">
        <v>101000</v>
      </c>
      <c r="G46" s="1">
        <v>0</v>
      </c>
      <c r="H46" s="1">
        <v>126000</v>
      </c>
      <c r="I46" s="33">
        <f t="shared" si="0"/>
        <v>227000</v>
      </c>
    </row>
    <row r="47" spans="1:9" x14ac:dyDescent="0.25">
      <c r="A47" s="10" t="s">
        <v>830</v>
      </c>
      <c r="B47" s="49" t="s">
        <v>878</v>
      </c>
      <c r="C47" s="50" t="s">
        <v>879</v>
      </c>
      <c r="D47" s="1">
        <v>0</v>
      </c>
      <c r="E47" s="1">
        <v>0</v>
      </c>
      <c r="F47" s="1">
        <v>50910</v>
      </c>
      <c r="G47" s="1">
        <v>17495</v>
      </c>
      <c r="H47" s="1">
        <v>16950</v>
      </c>
      <c r="I47" s="33">
        <f t="shared" si="0"/>
        <v>85355</v>
      </c>
    </row>
    <row r="48" spans="1:9" x14ac:dyDescent="0.25">
      <c r="A48" s="10" t="s">
        <v>830</v>
      </c>
      <c r="B48" s="49" t="s">
        <v>880</v>
      </c>
      <c r="C48" s="50" t="s">
        <v>881</v>
      </c>
      <c r="D48" s="1">
        <v>0</v>
      </c>
      <c r="E48" s="1">
        <v>0</v>
      </c>
      <c r="F48" s="1">
        <v>0</v>
      </c>
      <c r="G48" s="1">
        <v>40000</v>
      </c>
      <c r="H48" s="1">
        <v>0</v>
      </c>
      <c r="I48" s="33">
        <f t="shared" si="0"/>
        <v>40000</v>
      </c>
    </row>
    <row r="49" spans="1:9" x14ac:dyDescent="0.25">
      <c r="A49" s="10" t="s">
        <v>830</v>
      </c>
      <c r="B49" s="49" t="s">
        <v>882</v>
      </c>
      <c r="C49" s="50" t="s">
        <v>607</v>
      </c>
      <c r="D49" s="1">
        <v>0</v>
      </c>
      <c r="E49" s="1">
        <v>0</v>
      </c>
      <c r="F49" s="1">
        <v>0</v>
      </c>
      <c r="G49" s="1">
        <v>266010</v>
      </c>
      <c r="H49" s="1">
        <v>0</v>
      </c>
      <c r="I49" s="33">
        <f t="shared" si="0"/>
        <v>266010</v>
      </c>
    </row>
    <row r="50" spans="1:9" ht="30" x14ac:dyDescent="0.25">
      <c r="A50" s="10" t="s">
        <v>830</v>
      </c>
      <c r="B50" s="49">
        <v>26620430</v>
      </c>
      <c r="C50" s="50" t="s">
        <v>846</v>
      </c>
      <c r="D50" s="1">
        <v>0</v>
      </c>
      <c r="E50" s="1">
        <v>0</v>
      </c>
      <c r="F50" s="1">
        <v>0</v>
      </c>
      <c r="G50" s="1">
        <v>0</v>
      </c>
      <c r="H50" s="1">
        <v>6600</v>
      </c>
      <c r="I50" s="33">
        <f t="shared" si="0"/>
        <v>6600</v>
      </c>
    </row>
    <row r="51" spans="1:9" ht="30" x14ac:dyDescent="0.25">
      <c r="A51" s="10" t="s">
        <v>830</v>
      </c>
      <c r="B51" s="49">
        <v>26625016</v>
      </c>
      <c r="C51" s="50" t="s">
        <v>883</v>
      </c>
      <c r="D51" s="1">
        <v>0</v>
      </c>
      <c r="E51" s="1">
        <v>0</v>
      </c>
      <c r="F51" s="1">
        <v>0</v>
      </c>
      <c r="G51" s="1">
        <v>0</v>
      </c>
      <c r="H51" s="1">
        <v>34000</v>
      </c>
      <c r="I51" s="33">
        <f t="shared" si="0"/>
        <v>34000</v>
      </c>
    </row>
    <row r="52" spans="1:9" x14ac:dyDescent="0.25">
      <c r="A52" s="10" t="s">
        <v>830</v>
      </c>
      <c r="B52" s="49" t="s">
        <v>884</v>
      </c>
      <c r="C52" s="50" t="s">
        <v>885</v>
      </c>
      <c r="D52" s="1">
        <v>0</v>
      </c>
      <c r="E52" s="1">
        <v>0</v>
      </c>
      <c r="F52" s="1">
        <v>25208</v>
      </c>
      <c r="G52" s="1">
        <v>14888</v>
      </c>
      <c r="H52" s="1">
        <v>0</v>
      </c>
      <c r="I52" s="33">
        <f t="shared" si="0"/>
        <v>40096</v>
      </c>
    </row>
    <row r="53" spans="1:9" x14ac:dyDescent="0.25">
      <c r="A53" s="10" t="s">
        <v>830</v>
      </c>
      <c r="B53" s="49">
        <v>26650762</v>
      </c>
      <c r="C53" s="50" t="s">
        <v>886</v>
      </c>
      <c r="D53" s="1">
        <v>0</v>
      </c>
      <c r="E53" s="1">
        <v>0</v>
      </c>
      <c r="F53" s="1">
        <v>266905</v>
      </c>
      <c r="G53" s="1">
        <v>0</v>
      </c>
      <c r="H53" s="1">
        <v>212955</v>
      </c>
      <c r="I53" s="33">
        <f t="shared" si="0"/>
        <v>479860</v>
      </c>
    </row>
    <row r="54" spans="1:9" ht="30" x14ac:dyDescent="0.25">
      <c r="A54" s="10" t="s">
        <v>830</v>
      </c>
      <c r="B54" s="49">
        <v>26664119</v>
      </c>
      <c r="C54" s="50" t="s">
        <v>98</v>
      </c>
      <c r="D54" s="1">
        <v>0</v>
      </c>
      <c r="E54" s="1">
        <v>0</v>
      </c>
      <c r="F54" s="1">
        <v>167375</v>
      </c>
      <c r="G54" s="1">
        <v>0</v>
      </c>
      <c r="H54" s="1">
        <v>190199</v>
      </c>
      <c r="I54" s="33">
        <f t="shared" si="0"/>
        <v>357574</v>
      </c>
    </row>
    <row r="55" spans="1:9" x14ac:dyDescent="0.25">
      <c r="A55" s="10" t="s">
        <v>830</v>
      </c>
      <c r="B55" s="49">
        <v>26990849</v>
      </c>
      <c r="C55" s="50" t="s">
        <v>887</v>
      </c>
      <c r="D55" s="1">
        <v>0</v>
      </c>
      <c r="E55" s="1">
        <v>0</v>
      </c>
      <c r="F55" s="1">
        <v>100060</v>
      </c>
      <c r="G55" s="1">
        <v>0</v>
      </c>
      <c r="H55" s="1">
        <v>149798</v>
      </c>
      <c r="I55" s="33">
        <f t="shared" si="0"/>
        <v>249858</v>
      </c>
    </row>
    <row r="56" spans="1:9" x14ac:dyDescent="0.25">
      <c r="A56" s="10" t="s">
        <v>830</v>
      </c>
      <c r="B56" s="49">
        <v>26992094</v>
      </c>
      <c r="C56" s="50" t="s">
        <v>888</v>
      </c>
      <c r="D56" s="1">
        <v>0</v>
      </c>
      <c r="E56" s="1">
        <v>0</v>
      </c>
      <c r="F56" s="1">
        <v>223730</v>
      </c>
      <c r="G56" s="1">
        <v>0</v>
      </c>
      <c r="H56" s="1">
        <v>181225</v>
      </c>
      <c r="I56" s="33">
        <f t="shared" si="0"/>
        <v>404955</v>
      </c>
    </row>
    <row r="57" spans="1:9" x14ac:dyDescent="0.25">
      <c r="A57" s="10" t="s">
        <v>830</v>
      </c>
      <c r="B57" s="49">
        <v>26994534</v>
      </c>
      <c r="C57" s="50" t="s">
        <v>889</v>
      </c>
      <c r="D57" s="1">
        <v>0</v>
      </c>
      <c r="E57" s="1">
        <v>0</v>
      </c>
      <c r="F57" s="1">
        <v>0</v>
      </c>
      <c r="G57" s="1">
        <v>0</v>
      </c>
      <c r="H57" s="1">
        <v>11480</v>
      </c>
      <c r="I57" s="33">
        <f t="shared" si="0"/>
        <v>11480</v>
      </c>
    </row>
    <row r="58" spans="1:9" x14ac:dyDescent="0.25">
      <c r="A58" s="10" t="s">
        <v>830</v>
      </c>
      <c r="B58" s="49" t="s">
        <v>890</v>
      </c>
      <c r="C58" s="50" t="s">
        <v>891</v>
      </c>
      <c r="D58" s="1">
        <v>0</v>
      </c>
      <c r="E58" s="1">
        <v>0</v>
      </c>
      <c r="F58" s="1">
        <v>22509</v>
      </c>
      <c r="G58" s="1">
        <v>0</v>
      </c>
      <c r="H58" s="1">
        <v>0</v>
      </c>
      <c r="I58" s="33">
        <f t="shared" si="0"/>
        <v>22509</v>
      </c>
    </row>
    <row r="59" spans="1:9" x14ac:dyDescent="0.25">
      <c r="A59" s="10" t="s">
        <v>830</v>
      </c>
      <c r="B59" s="49">
        <v>27016871</v>
      </c>
      <c r="C59" s="50" t="s">
        <v>892</v>
      </c>
      <c r="D59" s="1">
        <v>0</v>
      </c>
      <c r="E59" s="1">
        <v>0</v>
      </c>
      <c r="F59" s="1">
        <v>25300</v>
      </c>
      <c r="G59" s="1">
        <v>0</v>
      </c>
      <c r="H59" s="1">
        <v>71516</v>
      </c>
      <c r="I59" s="33">
        <f t="shared" si="0"/>
        <v>96816</v>
      </c>
    </row>
    <row r="60" spans="1:9" ht="30" x14ac:dyDescent="0.25">
      <c r="A60" s="10" t="s">
        <v>830</v>
      </c>
      <c r="B60" s="49" t="s">
        <v>624</v>
      </c>
      <c r="C60" s="50" t="s">
        <v>893</v>
      </c>
      <c r="D60" s="1">
        <v>0</v>
      </c>
      <c r="E60" s="1">
        <v>0</v>
      </c>
      <c r="F60" s="1">
        <v>149765</v>
      </c>
      <c r="G60" s="1">
        <v>355780</v>
      </c>
      <c r="H60" s="1">
        <v>306396</v>
      </c>
      <c r="I60" s="33">
        <f t="shared" si="0"/>
        <v>811941</v>
      </c>
    </row>
    <row r="61" spans="1:9" x14ac:dyDescent="0.25">
      <c r="A61" s="10" t="s">
        <v>830</v>
      </c>
      <c r="B61" s="49">
        <v>41881702</v>
      </c>
      <c r="C61" s="50" t="s">
        <v>894</v>
      </c>
      <c r="D61" s="1">
        <v>0</v>
      </c>
      <c r="E61" s="1">
        <v>0</v>
      </c>
      <c r="F61" s="1">
        <v>75954</v>
      </c>
      <c r="G61" s="1">
        <v>0</v>
      </c>
      <c r="H61" s="1">
        <v>98210</v>
      </c>
      <c r="I61" s="33">
        <f t="shared" si="0"/>
        <v>174164</v>
      </c>
    </row>
    <row r="62" spans="1:9" x14ac:dyDescent="0.25">
      <c r="A62" s="10" t="s">
        <v>830</v>
      </c>
      <c r="B62" s="49" t="s">
        <v>895</v>
      </c>
      <c r="C62" s="50" t="s">
        <v>896</v>
      </c>
      <c r="D62" s="1">
        <v>0</v>
      </c>
      <c r="E62" s="1">
        <v>0</v>
      </c>
      <c r="F62" s="1">
        <v>44114</v>
      </c>
      <c r="G62" s="1">
        <v>87040</v>
      </c>
      <c r="H62" s="1">
        <v>55507</v>
      </c>
      <c r="I62" s="33">
        <f t="shared" si="0"/>
        <v>186661</v>
      </c>
    </row>
    <row r="63" spans="1:9" x14ac:dyDescent="0.25">
      <c r="A63" s="10" t="s">
        <v>830</v>
      </c>
      <c r="B63" s="49">
        <v>44936354</v>
      </c>
      <c r="C63" s="50" t="s">
        <v>117</v>
      </c>
      <c r="D63" s="1">
        <v>0</v>
      </c>
      <c r="E63" s="1">
        <v>0</v>
      </c>
      <c r="F63" s="1">
        <v>0</v>
      </c>
      <c r="G63" s="1">
        <v>0</v>
      </c>
      <c r="H63" s="1">
        <v>11664</v>
      </c>
      <c r="I63" s="33">
        <f t="shared" si="0"/>
        <v>11664</v>
      </c>
    </row>
    <row r="64" spans="1:9" ht="30" x14ac:dyDescent="0.25">
      <c r="A64" s="10" t="s">
        <v>830</v>
      </c>
      <c r="B64" s="49">
        <v>45657416</v>
      </c>
      <c r="C64" s="50" t="s">
        <v>897</v>
      </c>
      <c r="D64" s="1">
        <v>0</v>
      </c>
      <c r="E64" s="1">
        <v>0</v>
      </c>
      <c r="F64" s="1">
        <v>22000</v>
      </c>
      <c r="G64" s="1">
        <v>0</v>
      </c>
      <c r="H64" s="1">
        <v>23400</v>
      </c>
      <c r="I64" s="33">
        <f t="shared" si="0"/>
        <v>45400</v>
      </c>
    </row>
    <row r="65" spans="1:9" ht="30" x14ac:dyDescent="0.25">
      <c r="A65" s="10" t="s">
        <v>830</v>
      </c>
      <c r="B65" s="49" t="s">
        <v>898</v>
      </c>
      <c r="C65" s="50" t="s">
        <v>899</v>
      </c>
      <c r="D65" s="1">
        <v>0</v>
      </c>
      <c r="E65" s="1">
        <v>0</v>
      </c>
      <c r="F65" s="1">
        <v>0</v>
      </c>
      <c r="G65" s="1">
        <v>24150</v>
      </c>
      <c r="H65" s="1">
        <v>0</v>
      </c>
      <c r="I65" s="33">
        <f t="shared" si="0"/>
        <v>24150</v>
      </c>
    </row>
    <row r="66" spans="1:9" x14ac:dyDescent="0.25">
      <c r="A66" s="10" t="s">
        <v>830</v>
      </c>
      <c r="B66" s="49">
        <v>45669511</v>
      </c>
      <c r="C66" s="50" t="s">
        <v>876</v>
      </c>
      <c r="D66" s="1">
        <v>0</v>
      </c>
      <c r="E66" s="1">
        <v>0</v>
      </c>
      <c r="F66" s="1">
        <v>44000</v>
      </c>
      <c r="G66" s="1">
        <v>0</v>
      </c>
      <c r="H66" s="1">
        <v>41400</v>
      </c>
      <c r="I66" s="33">
        <f t="shared" si="0"/>
        <v>85400</v>
      </c>
    </row>
    <row r="67" spans="1:9" ht="30" x14ac:dyDescent="0.25">
      <c r="A67" s="10" t="s">
        <v>830</v>
      </c>
      <c r="B67" s="49">
        <v>45669597</v>
      </c>
      <c r="C67" s="50" t="s">
        <v>900</v>
      </c>
      <c r="D67" s="1">
        <v>0</v>
      </c>
      <c r="E67" s="1">
        <v>0</v>
      </c>
      <c r="F67" s="1">
        <v>0</v>
      </c>
      <c r="G67" s="1">
        <v>0</v>
      </c>
      <c r="H67" s="1">
        <v>27900</v>
      </c>
      <c r="I67" s="33">
        <f t="shared" si="0"/>
        <v>27900</v>
      </c>
    </row>
    <row r="68" spans="1:9" ht="30" x14ac:dyDescent="0.25">
      <c r="A68" s="10" t="s">
        <v>830</v>
      </c>
      <c r="B68" s="49">
        <v>46254986</v>
      </c>
      <c r="C68" s="50" t="s">
        <v>901</v>
      </c>
      <c r="D68" s="1">
        <v>0</v>
      </c>
      <c r="E68" s="1">
        <v>0</v>
      </c>
      <c r="F68" s="1">
        <v>4086</v>
      </c>
      <c r="G68" s="1">
        <v>0</v>
      </c>
      <c r="H68" s="1">
        <v>4086</v>
      </c>
      <c r="I68" s="33">
        <f t="shared" si="0"/>
        <v>8172</v>
      </c>
    </row>
    <row r="69" spans="1:9" x14ac:dyDescent="0.25">
      <c r="A69" s="10" t="s">
        <v>830</v>
      </c>
      <c r="B69" s="49" t="s">
        <v>902</v>
      </c>
      <c r="C69" s="50" t="s">
        <v>903</v>
      </c>
      <c r="D69" s="1">
        <v>0</v>
      </c>
      <c r="E69" s="1">
        <v>0</v>
      </c>
      <c r="F69" s="1">
        <v>10062</v>
      </c>
      <c r="G69" s="1">
        <v>14700</v>
      </c>
      <c r="H69" s="1">
        <v>15093</v>
      </c>
      <c r="I69" s="33">
        <f t="shared" si="0"/>
        <v>39855</v>
      </c>
    </row>
    <row r="70" spans="1:9" x14ac:dyDescent="0.25">
      <c r="A70" s="10" t="s">
        <v>830</v>
      </c>
      <c r="B70" s="49">
        <v>47465905</v>
      </c>
      <c r="C70" s="50" t="s">
        <v>904</v>
      </c>
      <c r="D70" s="1">
        <v>0</v>
      </c>
      <c r="E70" s="1">
        <v>0</v>
      </c>
      <c r="F70" s="1">
        <v>33911</v>
      </c>
      <c r="G70" s="1">
        <v>0</v>
      </c>
      <c r="H70" s="1">
        <v>7152</v>
      </c>
      <c r="I70" s="33">
        <f t="shared" si="0"/>
        <v>41063</v>
      </c>
    </row>
    <row r="71" spans="1:9" x14ac:dyDescent="0.25">
      <c r="A71" s="10" t="s">
        <v>830</v>
      </c>
      <c r="B71" s="49" t="s">
        <v>905</v>
      </c>
      <c r="C71" s="50" t="s">
        <v>906</v>
      </c>
      <c r="D71" s="1">
        <v>0</v>
      </c>
      <c r="E71" s="1">
        <v>0</v>
      </c>
      <c r="F71" s="1">
        <v>61762</v>
      </c>
      <c r="G71" s="1">
        <v>77053</v>
      </c>
      <c r="H71" s="1">
        <v>88042</v>
      </c>
      <c r="I71" s="33">
        <f t="shared" ref="I71:I128" si="1">SUM(D71:H71)</f>
        <v>226857</v>
      </c>
    </row>
    <row r="72" spans="1:9" x14ac:dyDescent="0.25">
      <c r="A72" s="10" t="s">
        <v>830</v>
      </c>
      <c r="B72" s="49">
        <v>47895497</v>
      </c>
      <c r="C72" s="50" t="s">
        <v>565</v>
      </c>
      <c r="D72" s="1">
        <v>0</v>
      </c>
      <c r="E72" s="1">
        <v>0</v>
      </c>
      <c r="F72" s="1">
        <v>0</v>
      </c>
      <c r="G72" s="1">
        <v>0</v>
      </c>
      <c r="H72" s="1">
        <v>51210</v>
      </c>
      <c r="I72" s="33">
        <f t="shared" si="1"/>
        <v>51210</v>
      </c>
    </row>
    <row r="73" spans="1:9" x14ac:dyDescent="0.25">
      <c r="A73" s="10" t="s">
        <v>830</v>
      </c>
      <c r="B73" s="49" t="s">
        <v>907</v>
      </c>
      <c r="C73" s="50" t="s">
        <v>908</v>
      </c>
      <c r="D73" s="1">
        <v>0</v>
      </c>
      <c r="E73" s="1">
        <v>0</v>
      </c>
      <c r="F73" s="1">
        <v>4511</v>
      </c>
      <c r="G73" s="1">
        <v>4511</v>
      </c>
      <c r="H73" s="1">
        <v>4511</v>
      </c>
      <c r="I73" s="33">
        <f t="shared" si="1"/>
        <v>13533</v>
      </c>
    </row>
    <row r="74" spans="1:9" ht="30" x14ac:dyDescent="0.25">
      <c r="A74" s="10" t="s">
        <v>830</v>
      </c>
      <c r="B74" s="49" t="s">
        <v>909</v>
      </c>
      <c r="C74" s="50" t="s">
        <v>910</v>
      </c>
      <c r="D74" s="1">
        <v>0</v>
      </c>
      <c r="E74" s="1">
        <v>0</v>
      </c>
      <c r="F74" s="1">
        <v>1900</v>
      </c>
      <c r="G74" s="1">
        <v>1900</v>
      </c>
      <c r="H74" s="1">
        <v>1900</v>
      </c>
      <c r="I74" s="33">
        <f t="shared" si="1"/>
        <v>5700</v>
      </c>
    </row>
    <row r="75" spans="1:9" x14ac:dyDescent="0.25">
      <c r="A75" s="10" t="s">
        <v>830</v>
      </c>
      <c r="B75" s="49" t="s">
        <v>911</v>
      </c>
      <c r="C75" s="50" t="s">
        <v>912</v>
      </c>
      <c r="D75" s="1">
        <v>0</v>
      </c>
      <c r="E75" s="1">
        <v>0</v>
      </c>
      <c r="F75" s="1">
        <v>1540</v>
      </c>
      <c r="G75" s="1">
        <v>1540</v>
      </c>
      <c r="H75" s="1">
        <v>1540</v>
      </c>
      <c r="I75" s="33">
        <f t="shared" si="1"/>
        <v>4620</v>
      </c>
    </row>
    <row r="76" spans="1:9" x14ac:dyDescent="0.25">
      <c r="A76" s="10" t="s">
        <v>830</v>
      </c>
      <c r="B76" s="49">
        <v>48209406</v>
      </c>
      <c r="C76" s="50" t="s">
        <v>913</v>
      </c>
      <c r="D76" s="1">
        <v>0</v>
      </c>
      <c r="E76" s="1">
        <v>0</v>
      </c>
      <c r="F76" s="1">
        <v>0</v>
      </c>
      <c r="G76" s="1">
        <v>0</v>
      </c>
      <c r="H76" s="1">
        <v>113572</v>
      </c>
      <c r="I76" s="33">
        <f t="shared" si="1"/>
        <v>113572</v>
      </c>
    </row>
    <row r="77" spans="1:9" ht="30" x14ac:dyDescent="0.25">
      <c r="A77" s="10" t="s">
        <v>830</v>
      </c>
      <c r="B77" s="49">
        <v>48342220</v>
      </c>
      <c r="C77" s="50" t="s">
        <v>914</v>
      </c>
      <c r="D77" s="1">
        <v>0</v>
      </c>
      <c r="E77" s="1">
        <v>0</v>
      </c>
      <c r="F77" s="1">
        <v>93049</v>
      </c>
      <c r="G77" s="1">
        <v>0</v>
      </c>
      <c r="H77" s="1">
        <v>101788</v>
      </c>
      <c r="I77" s="33">
        <f t="shared" si="1"/>
        <v>194837</v>
      </c>
    </row>
    <row r="78" spans="1:9" ht="30" x14ac:dyDescent="0.25">
      <c r="A78" s="10" t="s">
        <v>830</v>
      </c>
      <c r="B78" s="49" t="s">
        <v>915</v>
      </c>
      <c r="C78" s="50" t="s">
        <v>916</v>
      </c>
      <c r="D78" s="1">
        <v>0</v>
      </c>
      <c r="E78" s="1">
        <v>0</v>
      </c>
      <c r="F78" s="1">
        <v>11295</v>
      </c>
      <c r="G78" s="1">
        <v>115639</v>
      </c>
      <c r="H78" s="1">
        <v>9560</v>
      </c>
      <c r="I78" s="33">
        <f t="shared" si="1"/>
        <v>136494</v>
      </c>
    </row>
    <row r="79" spans="1:9" ht="30" x14ac:dyDescent="0.25">
      <c r="A79" s="10" t="s">
        <v>830</v>
      </c>
      <c r="B79" s="49">
        <v>48428183</v>
      </c>
      <c r="C79" s="50" t="s">
        <v>917</v>
      </c>
      <c r="D79" s="1">
        <v>0</v>
      </c>
      <c r="E79" s="1">
        <v>0</v>
      </c>
      <c r="F79" s="1">
        <v>0</v>
      </c>
      <c r="G79" s="1">
        <v>0</v>
      </c>
      <c r="H79" s="1">
        <v>88987</v>
      </c>
      <c r="I79" s="33">
        <f t="shared" si="1"/>
        <v>88987</v>
      </c>
    </row>
    <row r="80" spans="1:9" ht="30" x14ac:dyDescent="0.25">
      <c r="A80" s="10" t="s">
        <v>830</v>
      </c>
      <c r="B80" s="49" t="s">
        <v>918</v>
      </c>
      <c r="C80" s="50" t="s">
        <v>919</v>
      </c>
      <c r="D80" s="1">
        <v>0</v>
      </c>
      <c r="E80" s="1">
        <v>0</v>
      </c>
      <c r="F80" s="1">
        <v>84500</v>
      </c>
      <c r="G80" s="1">
        <v>0</v>
      </c>
      <c r="H80" s="1">
        <v>0</v>
      </c>
      <c r="I80" s="33">
        <f t="shared" si="1"/>
        <v>84500</v>
      </c>
    </row>
    <row r="81" spans="1:9" ht="30" x14ac:dyDescent="0.25">
      <c r="A81" s="10" t="s">
        <v>830</v>
      </c>
      <c r="B81" s="49" t="s">
        <v>920</v>
      </c>
      <c r="C81" s="50" t="s">
        <v>921</v>
      </c>
      <c r="D81" s="1">
        <v>0</v>
      </c>
      <c r="E81" s="1">
        <v>0</v>
      </c>
      <c r="F81" s="1">
        <v>3341</v>
      </c>
      <c r="G81" s="1">
        <v>6420</v>
      </c>
      <c r="H81" s="1">
        <v>6420</v>
      </c>
      <c r="I81" s="33">
        <f t="shared" si="1"/>
        <v>16181</v>
      </c>
    </row>
    <row r="82" spans="1:9" ht="30" x14ac:dyDescent="0.25">
      <c r="A82" s="10" t="s">
        <v>830</v>
      </c>
      <c r="B82" s="49" t="s">
        <v>922</v>
      </c>
      <c r="C82" s="50" t="s">
        <v>923</v>
      </c>
      <c r="D82" s="1">
        <v>0</v>
      </c>
      <c r="E82" s="1">
        <v>0</v>
      </c>
      <c r="F82" s="1">
        <v>3336</v>
      </c>
      <c r="G82" s="1">
        <v>3336</v>
      </c>
      <c r="H82" s="1">
        <v>3336</v>
      </c>
      <c r="I82" s="33">
        <f t="shared" si="1"/>
        <v>10008</v>
      </c>
    </row>
    <row r="83" spans="1:9" x14ac:dyDescent="0.25">
      <c r="A83" s="10" t="s">
        <v>830</v>
      </c>
      <c r="B83" s="49" t="s">
        <v>924</v>
      </c>
      <c r="C83" s="50" t="s">
        <v>925</v>
      </c>
      <c r="D83" s="1">
        <v>0</v>
      </c>
      <c r="E83" s="1">
        <v>0</v>
      </c>
      <c r="F83" s="1">
        <v>5386</v>
      </c>
      <c r="G83" s="1">
        <v>5386</v>
      </c>
      <c r="H83" s="1">
        <v>5386</v>
      </c>
      <c r="I83" s="33">
        <f t="shared" si="1"/>
        <v>16158</v>
      </c>
    </row>
    <row r="84" spans="1:9" ht="30" x14ac:dyDescent="0.25">
      <c r="A84" s="10" t="s">
        <v>830</v>
      </c>
      <c r="B84" s="49" t="s">
        <v>926</v>
      </c>
      <c r="C84" s="50" t="s">
        <v>927</v>
      </c>
      <c r="D84" s="1">
        <v>0</v>
      </c>
      <c r="E84" s="1">
        <v>0</v>
      </c>
      <c r="F84" s="1">
        <v>6400</v>
      </c>
      <c r="G84" s="1">
        <v>0</v>
      </c>
      <c r="H84" s="1">
        <v>0</v>
      </c>
      <c r="I84" s="33">
        <f t="shared" si="1"/>
        <v>6400</v>
      </c>
    </row>
    <row r="85" spans="1:9" ht="30" x14ac:dyDescent="0.25">
      <c r="A85" s="10" t="s">
        <v>830</v>
      </c>
      <c r="B85" s="49">
        <v>49207351</v>
      </c>
      <c r="C85" s="50" t="s">
        <v>928</v>
      </c>
      <c r="D85" s="1">
        <v>0</v>
      </c>
      <c r="E85" s="1">
        <v>0</v>
      </c>
      <c r="F85" s="1">
        <v>0</v>
      </c>
      <c r="G85" s="1">
        <v>0</v>
      </c>
      <c r="H85" s="1">
        <v>28099</v>
      </c>
      <c r="I85" s="33">
        <f t="shared" si="1"/>
        <v>28099</v>
      </c>
    </row>
    <row r="86" spans="1:9" ht="30" x14ac:dyDescent="0.25">
      <c r="A86" s="10" t="s">
        <v>830</v>
      </c>
      <c r="B86" s="49" t="s">
        <v>929</v>
      </c>
      <c r="C86" s="50" t="s">
        <v>930</v>
      </c>
      <c r="D86" s="1">
        <v>0</v>
      </c>
      <c r="E86" s="1">
        <v>0</v>
      </c>
      <c r="F86" s="1">
        <v>51882</v>
      </c>
      <c r="G86" s="1">
        <v>75371</v>
      </c>
      <c r="H86" s="1">
        <v>122163</v>
      </c>
      <c r="I86" s="33">
        <f t="shared" si="1"/>
        <v>249416</v>
      </c>
    </row>
    <row r="87" spans="1:9" x14ac:dyDescent="0.25">
      <c r="A87" s="10" t="s">
        <v>830</v>
      </c>
      <c r="B87" s="49" t="s">
        <v>931</v>
      </c>
      <c r="C87" s="50" t="s">
        <v>932</v>
      </c>
      <c r="D87" s="1">
        <v>0</v>
      </c>
      <c r="E87" s="1">
        <v>0</v>
      </c>
      <c r="F87" s="1">
        <v>87142</v>
      </c>
      <c r="G87" s="1">
        <v>208729</v>
      </c>
      <c r="H87" s="1">
        <v>70536</v>
      </c>
      <c r="I87" s="33">
        <f t="shared" si="1"/>
        <v>366407</v>
      </c>
    </row>
    <row r="88" spans="1:9" x14ac:dyDescent="0.25">
      <c r="A88" s="10" t="s">
        <v>830</v>
      </c>
      <c r="B88" s="49" t="s">
        <v>933</v>
      </c>
      <c r="C88" s="50" t="s">
        <v>934</v>
      </c>
      <c r="D88" s="1">
        <v>0</v>
      </c>
      <c r="E88" s="1">
        <v>0</v>
      </c>
      <c r="F88" s="1">
        <v>0</v>
      </c>
      <c r="G88" s="1">
        <v>56888</v>
      </c>
      <c r="H88" s="1">
        <v>51638</v>
      </c>
      <c r="I88" s="33">
        <f t="shared" si="1"/>
        <v>108526</v>
      </c>
    </row>
    <row r="89" spans="1:9" x14ac:dyDescent="0.25">
      <c r="A89" s="10" t="s">
        <v>830</v>
      </c>
      <c r="B89" s="49" t="s">
        <v>935</v>
      </c>
      <c r="C89" s="50" t="s">
        <v>936</v>
      </c>
      <c r="D89" s="1">
        <v>0</v>
      </c>
      <c r="E89" s="1">
        <v>0</v>
      </c>
      <c r="F89" s="1">
        <v>153500</v>
      </c>
      <c r="G89" s="1">
        <v>71500</v>
      </c>
      <c r="H89" s="1">
        <v>48500</v>
      </c>
      <c r="I89" s="33">
        <f t="shared" si="1"/>
        <v>273500</v>
      </c>
    </row>
    <row r="90" spans="1:9" ht="30" x14ac:dyDescent="0.25">
      <c r="A90" s="10" t="s">
        <v>830</v>
      </c>
      <c r="B90" s="49">
        <v>60818581</v>
      </c>
      <c r="C90" s="50" t="s">
        <v>937</v>
      </c>
      <c r="D90" s="1">
        <v>0</v>
      </c>
      <c r="E90" s="1">
        <v>0</v>
      </c>
      <c r="F90" s="1">
        <v>0</v>
      </c>
      <c r="G90" s="1">
        <v>0</v>
      </c>
      <c r="H90" s="1">
        <v>6320</v>
      </c>
      <c r="I90" s="33">
        <f t="shared" si="1"/>
        <v>6320</v>
      </c>
    </row>
    <row r="91" spans="1:9" x14ac:dyDescent="0.25">
      <c r="A91" s="10" t="s">
        <v>830</v>
      </c>
      <c r="B91" s="49" t="s">
        <v>938</v>
      </c>
      <c r="C91" s="50" t="s">
        <v>939</v>
      </c>
      <c r="D91" s="1">
        <v>0</v>
      </c>
      <c r="E91" s="1">
        <v>0</v>
      </c>
      <c r="F91" s="1">
        <v>0</v>
      </c>
      <c r="G91" s="1">
        <v>4840</v>
      </c>
      <c r="H91" s="1">
        <v>0</v>
      </c>
      <c r="I91" s="33">
        <f t="shared" si="1"/>
        <v>4840</v>
      </c>
    </row>
    <row r="92" spans="1:9" ht="30" x14ac:dyDescent="0.25">
      <c r="A92" s="10" t="s">
        <v>830</v>
      </c>
      <c r="B92" s="49" t="s">
        <v>940</v>
      </c>
      <c r="C92" s="50" t="s">
        <v>941</v>
      </c>
      <c r="D92" s="1">
        <v>0</v>
      </c>
      <c r="E92" s="1">
        <v>0</v>
      </c>
      <c r="F92" s="1">
        <v>166930</v>
      </c>
      <c r="G92" s="1">
        <v>326088</v>
      </c>
      <c r="H92" s="1">
        <v>162430</v>
      </c>
      <c r="I92" s="33">
        <f t="shared" si="1"/>
        <v>655448</v>
      </c>
    </row>
    <row r="93" spans="1:9" ht="30" x14ac:dyDescent="0.25">
      <c r="A93" s="10" t="s">
        <v>830</v>
      </c>
      <c r="B93" s="49">
        <v>63832585</v>
      </c>
      <c r="C93" s="50" t="s">
        <v>916</v>
      </c>
      <c r="D93" s="1">
        <v>0</v>
      </c>
      <c r="E93" s="1">
        <v>0</v>
      </c>
      <c r="F93" s="1">
        <v>123434</v>
      </c>
      <c r="G93" s="1">
        <v>0</v>
      </c>
      <c r="H93" s="1">
        <v>74515</v>
      </c>
      <c r="I93" s="33">
        <f t="shared" si="1"/>
        <v>197949</v>
      </c>
    </row>
    <row r="94" spans="1:9" x14ac:dyDescent="0.25">
      <c r="A94" s="10" t="s">
        <v>830</v>
      </c>
      <c r="B94" s="49" t="s">
        <v>942</v>
      </c>
      <c r="C94" s="50" t="s">
        <v>943</v>
      </c>
      <c r="D94" s="1">
        <v>0</v>
      </c>
      <c r="E94" s="1">
        <v>0</v>
      </c>
      <c r="F94" s="1">
        <v>360875</v>
      </c>
      <c r="G94" s="1">
        <v>347717</v>
      </c>
      <c r="H94" s="1">
        <v>295257</v>
      </c>
      <c r="I94" s="33">
        <f t="shared" si="1"/>
        <v>1003849</v>
      </c>
    </row>
    <row r="95" spans="1:9" x14ac:dyDescent="0.25">
      <c r="A95" s="10" t="s">
        <v>830</v>
      </c>
      <c r="B95" s="49" t="s">
        <v>944</v>
      </c>
      <c r="C95" s="50" t="s">
        <v>889</v>
      </c>
      <c r="D95" s="1">
        <v>0</v>
      </c>
      <c r="E95" s="1">
        <v>0</v>
      </c>
      <c r="F95" s="1">
        <v>53538</v>
      </c>
      <c r="G95" s="1">
        <v>12175</v>
      </c>
      <c r="H95" s="1">
        <v>115837</v>
      </c>
      <c r="I95" s="33">
        <f t="shared" si="1"/>
        <v>181550</v>
      </c>
    </row>
    <row r="96" spans="1:9" ht="30" x14ac:dyDescent="0.25">
      <c r="A96" s="10" t="s">
        <v>830</v>
      </c>
      <c r="B96" s="49" t="s">
        <v>945</v>
      </c>
      <c r="C96" s="50" t="s">
        <v>946</v>
      </c>
      <c r="D96" s="1">
        <v>0</v>
      </c>
      <c r="E96" s="1">
        <v>0</v>
      </c>
      <c r="F96" s="1">
        <v>22759</v>
      </c>
      <c r="G96" s="1">
        <v>0</v>
      </c>
      <c r="H96" s="1">
        <v>0</v>
      </c>
      <c r="I96" s="33">
        <f t="shared" si="1"/>
        <v>22759</v>
      </c>
    </row>
    <row r="97" spans="1:9" ht="45" x14ac:dyDescent="0.25">
      <c r="A97" s="10" t="s">
        <v>830</v>
      </c>
      <c r="B97" s="49" t="s">
        <v>947</v>
      </c>
      <c r="C97" s="50" t="s">
        <v>948</v>
      </c>
      <c r="D97" s="1">
        <v>0</v>
      </c>
      <c r="E97" s="1">
        <v>0</v>
      </c>
      <c r="F97" s="1">
        <v>0</v>
      </c>
      <c r="G97" s="1">
        <v>25677</v>
      </c>
      <c r="H97" s="1">
        <v>18900</v>
      </c>
      <c r="I97" s="33">
        <f t="shared" si="1"/>
        <v>44577</v>
      </c>
    </row>
    <row r="98" spans="1:9" ht="30" x14ac:dyDescent="0.25">
      <c r="A98" s="10" t="s">
        <v>830</v>
      </c>
      <c r="B98" s="49">
        <v>65274521</v>
      </c>
      <c r="C98" s="50" t="s">
        <v>638</v>
      </c>
      <c r="D98" s="1">
        <v>0</v>
      </c>
      <c r="E98" s="1">
        <v>0</v>
      </c>
      <c r="F98" s="1">
        <v>132262</v>
      </c>
      <c r="G98" s="1">
        <v>0</v>
      </c>
      <c r="H98" s="1">
        <v>125948</v>
      </c>
      <c r="I98" s="33">
        <f t="shared" si="1"/>
        <v>258210</v>
      </c>
    </row>
    <row r="99" spans="1:9" x14ac:dyDescent="0.25">
      <c r="A99" s="10" t="s">
        <v>830</v>
      </c>
      <c r="B99" s="49" t="s">
        <v>949</v>
      </c>
      <c r="C99" s="50" t="s">
        <v>950</v>
      </c>
      <c r="D99" s="1">
        <v>0</v>
      </c>
      <c r="E99" s="1">
        <v>0</v>
      </c>
      <c r="F99" s="1">
        <v>0</v>
      </c>
      <c r="G99" s="1">
        <v>55000</v>
      </c>
      <c r="H99" s="1">
        <v>0</v>
      </c>
      <c r="I99" s="33">
        <f t="shared" si="1"/>
        <v>55000</v>
      </c>
    </row>
    <row r="100" spans="1:9" ht="30" x14ac:dyDescent="0.25">
      <c r="A100" s="10" t="s">
        <v>830</v>
      </c>
      <c r="B100" s="49" t="s">
        <v>951</v>
      </c>
      <c r="C100" s="50" t="s">
        <v>952</v>
      </c>
      <c r="D100" s="1">
        <v>0</v>
      </c>
      <c r="E100" s="1">
        <v>0</v>
      </c>
      <c r="F100" s="1">
        <v>24700</v>
      </c>
      <c r="G100" s="1">
        <v>13500</v>
      </c>
      <c r="H100" s="1">
        <v>0</v>
      </c>
      <c r="I100" s="33">
        <f t="shared" si="1"/>
        <v>38200</v>
      </c>
    </row>
    <row r="101" spans="1:9" ht="30" x14ac:dyDescent="0.25">
      <c r="A101" s="10" t="s">
        <v>830</v>
      </c>
      <c r="B101" s="49">
        <v>65983611</v>
      </c>
      <c r="C101" s="50" t="s">
        <v>953</v>
      </c>
      <c r="D101" s="1">
        <v>0</v>
      </c>
      <c r="E101" s="1">
        <v>0</v>
      </c>
      <c r="F101" s="1">
        <v>59980</v>
      </c>
      <c r="G101" s="1">
        <v>0</v>
      </c>
      <c r="H101" s="1">
        <v>60910</v>
      </c>
      <c r="I101" s="33">
        <f t="shared" si="1"/>
        <v>120890</v>
      </c>
    </row>
    <row r="102" spans="1:9" x14ac:dyDescent="0.25">
      <c r="A102" s="10" t="s">
        <v>830</v>
      </c>
      <c r="B102" s="49" t="s">
        <v>954</v>
      </c>
      <c r="C102" s="50" t="s">
        <v>241</v>
      </c>
      <c r="D102" s="1">
        <v>0</v>
      </c>
      <c r="E102" s="1">
        <v>0</v>
      </c>
      <c r="F102" s="1">
        <v>206640</v>
      </c>
      <c r="G102" s="1">
        <v>122461</v>
      </c>
      <c r="H102" s="1">
        <v>182540</v>
      </c>
      <c r="I102" s="33">
        <f t="shared" si="1"/>
        <v>511641</v>
      </c>
    </row>
    <row r="103" spans="1:9" x14ac:dyDescent="0.25">
      <c r="A103" s="10" t="s">
        <v>830</v>
      </c>
      <c r="B103" s="49" t="s">
        <v>955</v>
      </c>
      <c r="C103" s="50" t="s">
        <v>956</v>
      </c>
      <c r="D103" s="1">
        <v>0</v>
      </c>
      <c r="E103" s="1">
        <v>0</v>
      </c>
      <c r="F103" s="1">
        <v>618393</v>
      </c>
      <c r="G103" s="1">
        <v>681054</v>
      </c>
      <c r="H103" s="1">
        <v>789509</v>
      </c>
      <c r="I103" s="33">
        <f t="shared" si="1"/>
        <v>2088956</v>
      </c>
    </row>
    <row r="104" spans="1:9" x14ac:dyDescent="0.25">
      <c r="A104" s="10" t="s">
        <v>830</v>
      </c>
      <c r="B104" s="49" t="s">
        <v>808</v>
      </c>
      <c r="C104" s="50" t="s">
        <v>809</v>
      </c>
      <c r="D104" s="1">
        <v>0</v>
      </c>
      <c r="E104" s="1">
        <v>0</v>
      </c>
      <c r="F104" s="1">
        <v>0</v>
      </c>
      <c r="G104" s="1">
        <v>71500</v>
      </c>
      <c r="H104" s="1">
        <v>105830</v>
      </c>
      <c r="I104" s="33">
        <f t="shared" si="1"/>
        <v>177330</v>
      </c>
    </row>
    <row r="105" spans="1:9" x14ac:dyDescent="0.25">
      <c r="A105" s="10" t="s">
        <v>830</v>
      </c>
      <c r="B105" s="49" t="s">
        <v>957</v>
      </c>
      <c r="C105" s="50" t="s">
        <v>958</v>
      </c>
      <c r="D105" s="1">
        <v>0</v>
      </c>
      <c r="E105" s="1">
        <v>0</v>
      </c>
      <c r="F105" s="1">
        <v>141783</v>
      </c>
      <c r="G105" s="1">
        <v>279000</v>
      </c>
      <c r="H105" s="1">
        <v>271148</v>
      </c>
      <c r="I105" s="33">
        <f t="shared" si="1"/>
        <v>691931</v>
      </c>
    </row>
    <row r="106" spans="1:9" x14ac:dyDescent="0.25">
      <c r="A106" s="10" t="s">
        <v>830</v>
      </c>
      <c r="B106" s="49">
        <v>68688288</v>
      </c>
      <c r="C106" s="50" t="s">
        <v>934</v>
      </c>
      <c r="D106" s="1">
        <v>0</v>
      </c>
      <c r="E106" s="1">
        <v>0</v>
      </c>
      <c r="F106" s="1">
        <v>0</v>
      </c>
      <c r="G106" s="1">
        <v>0</v>
      </c>
      <c r="H106" s="1">
        <v>12500</v>
      </c>
      <c r="I106" s="33">
        <f t="shared" si="1"/>
        <v>12500</v>
      </c>
    </row>
    <row r="107" spans="1:9" x14ac:dyDescent="0.25">
      <c r="A107" s="10" t="s">
        <v>830</v>
      </c>
      <c r="B107" s="49" t="s">
        <v>811</v>
      </c>
      <c r="C107" s="50" t="s">
        <v>89</v>
      </c>
      <c r="D107" s="1">
        <v>0</v>
      </c>
      <c r="E107" s="1">
        <v>0</v>
      </c>
      <c r="F107" s="1">
        <v>23040</v>
      </c>
      <c r="G107" s="1">
        <v>498392</v>
      </c>
      <c r="H107" s="1">
        <v>0</v>
      </c>
      <c r="I107" s="33">
        <f t="shared" si="1"/>
        <v>521432</v>
      </c>
    </row>
    <row r="108" spans="1:9" ht="30" x14ac:dyDescent="0.25">
      <c r="A108" s="10" t="s">
        <v>830</v>
      </c>
      <c r="B108" s="49" t="s">
        <v>959</v>
      </c>
      <c r="C108" s="50" t="s">
        <v>960</v>
      </c>
      <c r="D108" s="1">
        <v>0</v>
      </c>
      <c r="E108" s="1">
        <v>0</v>
      </c>
      <c r="F108" s="1">
        <v>8880</v>
      </c>
      <c r="G108" s="1">
        <v>0</v>
      </c>
      <c r="H108" s="1">
        <v>0</v>
      </c>
      <c r="I108" s="33">
        <f t="shared" si="1"/>
        <v>8880</v>
      </c>
    </row>
    <row r="109" spans="1:9" x14ac:dyDescent="0.25">
      <c r="A109" s="10" t="s">
        <v>830</v>
      </c>
      <c r="B109" s="49" t="s">
        <v>961</v>
      </c>
      <c r="C109" s="50" t="s">
        <v>962</v>
      </c>
      <c r="D109" s="1">
        <v>0</v>
      </c>
      <c r="E109" s="1">
        <v>0</v>
      </c>
      <c r="F109" s="1">
        <v>30000</v>
      </c>
      <c r="G109" s="1">
        <v>0</v>
      </c>
      <c r="H109" s="1">
        <v>0</v>
      </c>
      <c r="I109" s="33">
        <f t="shared" si="1"/>
        <v>30000</v>
      </c>
    </row>
    <row r="110" spans="1:9" ht="30" x14ac:dyDescent="0.25">
      <c r="A110" s="10" t="s">
        <v>830</v>
      </c>
      <c r="B110" s="49" t="s">
        <v>963</v>
      </c>
      <c r="C110" s="50" t="s">
        <v>964</v>
      </c>
      <c r="D110" s="1">
        <v>0</v>
      </c>
      <c r="E110" s="1">
        <v>0</v>
      </c>
      <c r="F110" s="1">
        <v>14100</v>
      </c>
      <c r="G110" s="1">
        <v>17200</v>
      </c>
      <c r="H110" s="1">
        <v>15300</v>
      </c>
      <c r="I110" s="33">
        <f t="shared" si="1"/>
        <v>46600</v>
      </c>
    </row>
    <row r="111" spans="1:9" x14ac:dyDescent="0.25">
      <c r="A111" s="10" t="s">
        <v>830</v>
      </c>
      <c r="B111" s="49">
        <v>70826528</v>
      </c>
      <c r="C111" s="50" t="s">
        <v>896</v>
      </c>
      <c r="D111" s="1">
        <v>0</v>
      </c>
      <c r="E111" s="1">
        <v>0</v>
      </c>
      <c r="F111" s="1">
        <v>187360</v>
      </c>
      <c r="G111" s="1">
        <v>0</v>
      </c>
      <c r="H111" s="1">
        <v>192500</v>
      </c>
      <c r="I111" s="33">
        <f t="shared" si="1"/>
        <v>379860</v>
      </c>
    </row>
    <row r="112" spans="1:9" x14ac:dyDescent="0.25">
      <c r="A112" s="10" t="s">
        <v>830</v>
      </c>
      <c r="B112" s="49" t="s">
        <v>965</v>
      </c>
      <c r="C112" s="50" t="s">
        <v>966</v>
      </c>
      <c r="D112" s="1">
        <v>0</v>
      </c>
      <c r="E112" s="1">
        <v>0</v>
      </c>
      <c r="F112" s="1">
        <v>14400</v>
      </c>
      <c r="G112" s="1">
        <v>25920</v>
      </c>
      <c r="H112" s="1">
        <v>26700</v>
      </c>
      <c r="I112" s="33">
        <f t="shared" si="1"/>
        <v>67020</v>
      </c>
    </row>
    <row r="113" spans="1:9" ht="30" x14ac:dyDescent="0.25">
      <c r="A113" s="10" t="s">
        <v>830</v>
      </c>
      <c r="B113" s="49">
        <v>70882631</v>
      </c>
      <c r="C113" s="50" t="s">
        <v>815</v>
      </c>
      <c r="D113" s="1">
        <v>0</v>
      </c>
      <c r="E113" s="1">
        <v>0</v>
      </c>
      <c r="F113" s="1">
        <v>0</v>
      </c>
      <c r="G113" s="1">
        <v>0</v>
      </c>
      <c r="H113" s="1">
        <v>65320</v>
      </c>
      <c r="I113" s="33">
        <f t="shared" si="1"/>
        <v>65320</v>
      </c>
    </row>
    <row r="114" spans="1:9" x14ac:dyDescent="0.25">
      <c r="A114" s="10" t="s">
        <v>830</v>
      </c>
      <c r="B114" s="49">
        <v>70961395</v>
      </c>
      <c r="C114" s="50" t="s">
        <v>967</v>
      </c>
      <c r="D114" s="1">
        <v>0</v>
      </c>
      <c r="E114" s="1">
        <v>0</v>
      </c>
      <c r="F114" s="1">
        <v>54700</v>
      </c>
      <c r="G114" s="1">
        <v>0</v>
      </c>
      <c r="H114" s="1">
        <v>33500</v>
      </c>
      <c r="I114" s="33">
        <f t="shared" si="1"/>
        <v>88200</v>
      </c>
    </row>
    <row r="115" spans="1:9" x14ac:dyDescent="0.25">
      <c r="A115" s="10" t="s">
        <v>830</v>
      </c>
      <c r="B115" s="49">
        <v>70966877</v>
      </c>
      <c r="C115" s="50" t="s">
        <v>968</v>
      </c>
      <c r="D115" s="1">
        <v>0</v>
      </c>
      <c r="E115" s="1">
        <v>0</v>
      </c>
      <c r="F115" s="1">
        <v>0</v>
      </c>
      <c r="G115" s="1">
        <v>0</v>
      </c>
      <c r="H115" s="1">
        <v>58740</v>
      </c>
      <c r="I115" s="33">
        <f t="shared" si="1"/>
        <v>58740</v>
      </c>
    </row>
    <row r="116" spans="1:9" x14ac:dyDescent="0.25">
      <c r="A116" s="10" t="s">
        <v>830</v>
      </c>
      <c r="B116" s="49" t="s">
        <v>969</v>
      </c>
      <c r="C116" s="50" t="s">
        <v>148</v>
      </c>
      <c r="D116" s="1">
        <v>0</v>
      </c>
      <c r="E116" s="1">
        <v>0</v>
      </c>
      <c r="F116" s="1">
        <v>34200</v>
      </c>
      <c r="G116" s="1">
        <v>130608</v>
      </c>
      <c r="H116" s="1">
        <v>25608</v>
      </c>
      <c r="I116" s="33">
        <f t="shared" si="1"/>
        <v>190416</v>
      </c>
    </row>
    <row r="117" spans="1:9" ht="30" x14ac:dyDescent="0.25">
      <c r="A117" s="10" t="s">
        <v>830</v>
      </c>
      <c r="B117" s="49" t="s">
        <v>970</v>
      </c>
      <c r="C117" s="50" t="s">
        <v>971</v>
      </c>
      <c r="D117" s="1">
        <v>0</v>
      </c>
      <c r="E117" s="1">
        <v>0</v>
      </c>
      <c r="F117" s="1">
        <v>15000</v>
      </c>
      <c r="G117" s="1">
        <v>45310</v>
      </c>
      <c r="H117" s="1">
        <v>11000</v>
      </c>
      <c r="I117" s="33">
        <f t="shared" si="1"/>
        <v>71310</v>
      </c>
    </row>
    <row r="118" spans="1:9" x14ac:dyDescent="0.25">
      <c r="A118" s="10" t="s">
        <v>830</v>
      </c>
      <c r="B118" s="49" t="s">
        <v>972</v>
      </c>
      <c r="C118" s="50" t="s">
        <v>903</v>
      </c>
      <c r="D118" s="1">
        <v>0</v>
      </c>
      <c r="E118" s="1">
        <v>0</v>
      </c>
      <c r="F118" s="1">
        <v>10800</v>
      </c>
      <c r="G118" s="1">
        <v>0</v>
      </c>
      <c r="H118" s="1">
        <v>0</v>
      </c>
      <c r="I118" s="33">
        <f t="shared" si="1"/>
        <v>10800</v>
      </c>
    </row>
    <row r="119" spans="1:9" ht="30" x14ac:dyDescent="0.25">
      <c r="A119" s="10" t="s">
        <v>830</v>
      </c>
      <c r="B119" s="49" t="s">
        <v>973</v>
      </c>
      <c r="C119" s="50" t="s">
        <v>974</v>
      </c>
      <c r="D119" s="1">
        <v>0</v>
      </c>
      <c r="E119" s="1">
        <v>0</v>
      </c>
      <c r="F119" s="1">
        <v>129218</v>
      </c>
      <c r="G119" s="1">
        <v>7975</v>
      </c>
      <c r="H119" s="1">
        <v>172599</v>
      </c>
      <c r="I119" s="33">
        <f t="shared" si="1"/>
        <v>309792</v>
      </c>
    </row>
    <row r="120" spans="1:9" x14ac:dyDescent="0.25">
      <c r="A120" s="10" t="s">
        <v>830</v>
      </c>
      <c r="B120" s="49" t="s">
        <v>975</v>
      </c>
      <c r="C120" s="50" t="s">
        <v>246</v>
      </c>
      <c r="D120" s="1">
        <v>0</v>
      </c>
      <c r="E120" s="1">
        <v>0</v>
      </c>
      <c r="F120" s="1">
        <v>35100</v>
      </c>
      <c r="G120" s="1">
        <v>75450</v>
      </c>
      <c r="H120" s="1">
        <v>56300</v>
      </c>
      <c r="I120" s="33">
        <f t="shared" si="1"/>
        <v>166850</v>
      </c>
    </row>
    <row r="121" spans="1:9" ht="30" x14ac:dyDescent="0.25">
      <c r="A121" s="10" t="s">
        <v>830</v>
      </c>
      <c r="B121" s="49">
        <v>71225307</v>
      </c>
      <c r="C121" s="50" t="s">
        <v>974</v>
      </c>
      <c r="D121" s="1">
        <v>0</v>
      </c>
      <c r="E121" s="1">
        <v>0</v>
      </c>
      <c r="F121" s="1">
        <v>16500</v>
      </c>
      <c r="G121" s="1">
        <v>0</v>
      </c>
      <c r="H121" s="1">
        <v>14860</v>
      </c>
      <c r="I121" s="33">
        <f t="shared" si="1"/>
        <v>31360</v>
      </c>
    </row>
    <row r="122" spans="1:9" x14ac:dyDescent="0.25">
      <c r="A122" s="10" t="s">
        <v>830</v>
      </c>
      <c r="B122" s="49" t="s">
        <v>976</v>
      </c>
      <c r="C122" s="50" t="s">
        <v>977</v>
      </c>
      <c r="D122" s="1">
        <v>0</v>
      </c>
      <c r="E122" s="1">
        <v>0</v>
      </c>
      <c r="F122" s="1">
        <v>94004</v>
      </c>
      <c r="G122" s="1">
        <v>146674</v>
      </c>
      <c r="H122" s="1">
        <v>185866</v>
      </c>
      <c r="I122" s="33">
        <f t="shared" si="1"/>
        <v>426544</v>
      </c>
    </row>
    <row r="123" spans="1:9" ht="30" x14ac:dyDescent="0.25">
      <c r="A123" s="10" t="s">
        <v>830</v>
      </c>
      <c r="B123" s="49" t="s">
        <v>819</v>
      </c>
      <c r="C123" s="50" t="s">
        <v>820</v>
      </c>
      <c r="D123" s="1">
        <v>0</v>
      </c>
      <c r="E123" s="1">
        <v>0</v>
      </c>
      <c r="F123" s="1">
        <v>17000</v>
      </c>
      <c r="G123" s="1">
        <v>20865</v>
      </c>
      <c r="H123" s="1">
        <v>20865</v>
      </c>
      <c r="I123" s="33">
        <f t="shared" si="1"/>
        <v>58730</v>
      </c>
    </row>
    <row r="124" spans="1:9" x14ac:dyDescent="0.25">
      <c r="A124" s="10" t="s">
        <v>830</v>
      </c>
      <c r="B124" s="49" t="s">
        <v>978</v>
      </c>
      <c r="C124" s="50" t="s">
        <v>979</v>
      </c>
      <c r="D124" s="1">
        <v>0</v>
      </c>
      <c r="E124" s="1">
        <v>0</v>
      </c>
      <c r="F124" s="1">
        <v>38610</v>
      </c>
      <c r="G124" s="1">
        <v>128605</v>
      </c>
      <c r="H124" s="1">
        <v>44500</v>
      </c>
      <c r="I124" s="33">
        <f t="shared" si="1"/>
        <v>211715</v>
      </c>
    </row>
    <row r="125" spans="1:9" x14ac:dyDescent="0.25">
      <c r="A125" s="10" t="s">
        <v>830</v>
      </c>
      <c r="B125" s="49">
        <v>75035561</v>
      </c>
      <c r="C125" s="50" t="s">
        <v>980</v>
      </c>
      <c r="D125" s="1">
        <v>0</v>
      </c>
      <c r="E125" s="1">
        <v>0</v>
      </c>
      <c r="F125" s="1">
        <v>0</v>
      </c>
      <c r="G125" s="1">
        <v>0</v>
      </c>
      <c r="H125" s="1">
        <v>21000</v>
      </c>
      <c r="I125" s="33">
        <f t="shared" si="1"/>
        <v>21000</v>
      </c>
    </row>
    <row r="126" spans="1:9" x14ac:dyDescent="0.25">
      <c r="A126" s="10" t="s">
        <v>830</v>
      </c>
      <c r="B126" s="49" t="s">
        <v>981</v>
      </c>
      <c r="C126" s="50" t="s">
        <v>982</v>
      </c>
      <c r="D126" s="1">
        <v>0</v>
      </c>
      <c r="E126" s="1">
        <v>0</v>
      </c>
      <c r="F126" s="1">
        <v>40839</v>
      </c>
      <c r="G126" s="1">
        <v>156260</v>
      </c>
      <c r="H126" s="1">
        <v>0</v>
      </c>
      <c r="I126" s="33">
        <f t="shared" si="1"/>
        <v>197099</v>
      </c>
    </row>
    <row r="127" spans="1:9" ht="30" x14ac:dyDescent="0.25">
      <c r="A127" s="10" t="s">
        <v>830</v>
      </c>
      <c r="B127" s="49" t="s">
        <v>983</v>
      </c>
      <c r="C127" s="50" t="s">
        <v>953</v>
      </c>
      <c r="D127" s="1">
        <v>0</v>
      </c>
      <c r="E127" s="1">
        <v>0</v>
      </c>
      <c r="F127" s="1">
        <v>97180</v>
      </c>
      <c r="G127" s="1">
        <v>211180</v>
      </c>
      <c r="H127" s="1">
        <v>239783</v>
      </c>
      <c r="I127" s="33">
        <f t="shared" si="1"/>
        <v>548143</v>
      </c>
    </row>
    <row r="128" spans="1:9" x14ac:dyDescent="0.25">
      <c r="A128" s="10" t="s">
        <v>830</v>
      </c>
      <c r="B128" s="49" t="s">
        <v>984</v>
      </c>
      <c r="C128" s="50" t="s">
        <v>985</v>
      </c>
      <c r="D128" s="1">
        <v>0</v>
      </c>
      <c r="E128" s="1">
        <v>0</v>
      </c>
      <c r="F128" s="1">
        <v>89759</v>
      </c>
      <c r="G128" s="1">
        <v>103992</v>
      </c>
      <c r="H128" s="1">
        <v>127784</v>
      </c>
      <c r="I128" s="33">
        <f t="shared" si="1"/>
        <v>321535</v>
      </c>
    </row>
    <row r="129" spans="1:9" x14ac:dyDescent="0.25">
      <c r="A129" s="27" t="s">
        <v>829</v>
      </c>
      <c r="B129" s="28"/>
      <c r="C129" s="29"/>
      <c r="D129" s="30">
        <f t="shared" ref="D129:I129" si="2">SUM(D6:D128)</f>
        <v>0</v>
      </c>
      <c r="E129" s="30">
        <f t="shared" si="2"/>
        <v>0</v>
      </c>
      <c r="F129" s="30">
        <f t="shared" si="2"/>
        <v>13179788</v>
      </c>
      <c r="G129" s="30">
        <f t="shared" si="2"/>
        <v>22231490</v>
      </c>
      <c r="H129" s="30">
        <f t="shared" si="2"/>
        <v>22801564</v>
      </c>
      <c r="I129" s="30">
        <f t="shared" si="2"/>
        <v>58212842</v>
      </c>
    </row>
    <row r="130" spans="1:9" x14ac:dyDescent="0.25">
      <c r="B130" s="17"/>
      <c r="C130" s="17"/>
      <c r="D130" s="18"/>
      <c r="E130" s="16"/>
      <c r="F130" s="16"/>
      <c r="G130" s="16"/>
    </row>
    <row r="131" spans="1:9" x14ac:dyDescent="0.25">
      <c r="A131" s="15" t="s">
        <v>3</v>
      </c>
      <c r="B131" s="15"/>
      <c r="C131" s="13"/>
      <c r="D131" s="13"/>
    </row>
    <row r="132" spans="1:9" ht="15.75" customHeight="1" x14ac:dyDescent="0.25">
      <c r="A132" s="64" t="s">
        <v>4</v>
      </c>
      <c r="B132" s="64"/>
      <c r="C132" s="64"/>
      <c r="D132" s="64"/>
    </row>
    <row r="133" spans="1:9" x14ac:dyDescent="0.25">
      <c r="B133" s="13"/>
      <c r="C133" s="13"/>
      <c r="D133" s="12"/>
    </row>
    <row r="134" spans="1:9" ht="15.75" customHeight="1" x14ac:dyDescent="0.25">
      <c r="A134" s="65" t="s">
        <v>2</v>
      </c>
      <c r="B134" s="65"/>
      <c r="C134" s="65"/>
      <c r="D134" s="14"/>
    </row>
    <row r="135" spans="1:9" x14ac:dyDescent="0.25">
      <c r="A135" s="66" t="s">
        <v>5</v>
      </c>
      <c r="B135" s="66"/>
      <c r="C135" s="66"/>
      <c r="D135" s="14"/>
    </row>
    <row r="136" spans="1:9" x14ac:dyDescent="0.25">
      <c r="A136" s="66" t="s">
        <v>6</v>
      </c>
      <c r="B136" s="66"/>
      <c r="C136" s="66"/>
      <c r="D136" s="14"/>
    </row>
    <row r="137" spans="1:9" x14ac:dyDescent="0.25">
      <c r="A137" s="66" t="s">
        <v>7</v>
      </c>
      <c r="B137" s="66"/>
      <c r="C137" s="66"/>
      <c r="D137" s="14"/>
    </row>
    <row r="138" spans="1:9" x14ac:dyDescent="0.25">
      <c r="A138" s="66" t="s">
        <v>8</v>
      </c>
      <c r="B138" s="66"/>
      <c r="C138" s="66"/>
      <c r="D138" s="14"/>
    </row>
    <row r="140" spans="1:9" ht="15.75" customHeight="1" x14ac:dyDescent="0.25">
      <c r="A140" s="64" t="s">
        <v>17</v>
      </c>
      <c r="B140" s="64"/>
      <c r="C140" s="64"/>
      <c r="D140" s="64"/>
    </row>
  </sheetData>
  <mergeCells count="7">
    <mergeCell ref="A140:D140"/>
    <mergeCell ref="A132:D132"/>
    <mergeCell ref="A134:C134"/>
    <mergeCell ref="A135:C135"/>
    <mergeCell ref="A136:C136"/>
    <mergeCell ref="A137:C137"/>
    <mergeCell ref="A138:C138"/>
  </mergeCells>
  <pageMargins left="0.7" right="0.7" top="0.78740157499999996" bottom="0.78740157499999996" header="0.3" footer="0.3"/>
  <pageSetup paperSize="9" scale="8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J9" sqref="J9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560</v>
      </c>
      <c r="B6" s="19">
        <v>18595677</v>
      </c>
      <c r="C6" s="2" t="s">
        <v>61</v>
      </c>
      <c r="D6" s="1"/>
      <c r="E6" s="1"/>
      <c r="F6" s="1">
        <v>13342.8</v>
      </c>
      <c r="G6" s="1"/>
      <c r="H6" s="1"/>
      <c r="I6" s="33">
        <f>SUM(D6:H6)</f>
        <v>13342.8</v>
      </c>
    </row>
    <row r="7" spans="1:9" ht="30" x14ac:dyDescent="0.25">
      <c r="A7" s="10" t="s">
        <v>560</v>
      </c>
      <c r="B7" s="20">
        <v>26582741</v>
      </c>
      <c r="C7" s="9" t="s">
        <v>556</v>
      </c>
      <c r="D7" s="1"/>
      <c r="E7" s="1"/>
      <c r="F7" s="1">
        <v>75000</v>
      </c>
      <c r="G7" s="1"/>
      <c r="H7" s="1"/>
      <c r="I7" s="33">
        <f t="shared" ref="I7:I9" si="0">SUM(D7:H7)</f>
        <v>75000</v>
      </c>
    </row>
    <row r="8" spans="1:9" x14ac:dyDescent="0.25">
      <c r="A8" s="10" t="s">
        <v>560</v>
      </c>
      <c r="B8" s="49">
        <v>26601231</v>
      </c>
      <c r="C8" s="50" t="s">
        <v>557</v>
      </c>
      <c r="D8" s="1"/>
      <c r="E8" s="1"/>
      <c r="F8" s="1">
        <v>38400</v>
      </c>
      <c r="G8" s="1"/>
      <c r="H8" s="1"/>
      <c r="I8" s="33">
        <f t="shared" si="0"/>
        <v>38400</v>
      </c>
    </row>
    <row r="9" spans="1:9" x14ac:dyDescent="0.25">
      <c r="A9" s="10" t="s">
        <v>560</v>
      </c>
      <c r="B9" s="49">
        <v>45768170</v>
      </c>
      <c r="C9" s="50" t="s">
        <v>558</v>
      </c>
      <c r="D9" s="1"/>
      <c r="E9" s="1"/>
      <c r="F9" s="1">
        <v>75000</v>
      </c>
      <c r="G9" s="1"/>
      <c r="H9" s="1"/>
      <c r="I9" s="33">
        <f t="shared" si="0"/>
        <v>75000</v>
      </c>
    </row>
    <row r="10" spans="1:9" x14ac:dyDescent="0.25">
      <c r="A10" s="27" t="s">
        <v>559</v>
      </c>
      <c r="B10" s="28"/>
      <c r="C10" s="29"/>
      <c r="D10" s="30">
        <f>SUM(D6:D7)</f>
        <v>0</v>
      </c>
      <c r="E10" s="30">
        <f>SUM(E6:E7)</f>
        <v>0</v>
      </c>
      <c r="F10" s="30">
        <f>SUM(F6:F7)</f>
        <v>88342.8</v>
      </c>
      <c r="G10" s="30">
        <f>SUM(G6:G7)</f>
        <v>0</v>
      </c>
      <c r="H10" s="30">
        <f>SUM(H6:H7)</f>
        <v>0</v>
      </c>
      <c r="I10" s="30">
        <f>SUM(I6:I9)</f>
        <v>201742.8</v>
      </c>
    </row>
    <row r="11" spans="1:9" x14ac:dyDescent="0.25">
      <c r="B11" s="17"/>
      <c r="C11" s="17"/>
      <c r="D11" s="18"/>
      <c r="E11" s="16"/>
      <c r="F11" s="16"/>
      <c r="G11" s="16"/>
    </row>
    <row r="12" spans="1:9" x14ac:dyDescent="0.25">
      <c r="A12" s="15" t="s">
        <v>3</v>
      </c>
      <c r="B12" s="15"/>
      <c r="C12" s="13"/>
      <c r="D12" s="13"/>
    </row>
    <row r="13" spans="1:9" ht="15.75" customHeight="1" x14ac:dyDescent="0.25">
      <c r="A13" s="64" t="s">
        <v>4</v>
      </c>
      <c r="B13" s="64"/>
      <c r="C13" s="64"/>
      <c r="D13" s="64"/>
    </row>
    <row r="14" spans="1:9" x14ac:dyDescent="0.25">
      <c r="B14" s="13"/>
      <c r="C14" s="13"/>
      <c r="D14" s="12"/>
    </row>
    <row r="15" spans="1:9" ht="15.75" customHeight="1" x14ac:dyDescent="0.25">
      <c r="A15" s="65" t="s">
        <v>2</v>
      </c>
      <c r="B15" s="65"/>
      <c r="C15" s="65"/>
      <c r="D15" s="14"/>
    </row>
    <row r="16" spans="1:9" x14ac:dyDescent="0.25">
      <c r="A16" s="66" t="s">
        <v>5</v>
      </c>
      <c r="B16" s="66"/>
      <c r="C16" s="66"/>
      <c r="D16" s="14"/>
    </row>
    <row r="17" spans="1:4" x14ac:dyDescent="0.25">
      <c r="A17" s="66" t="s">
        <v>6</v>
      </c>
      <c r="B17" s="66"/>
      <c r="C17" s="66"/>
      <c r="D17" s="14"/>
    </row>
    <row r="18" spans="1:4" x14ac:dyDescent="0.25">
      <c r="A18" s="66" t="s">
        <v>7</v>
      </c>
      <c r="B18" s="66"/>
      <c r="C18" s="66"/>
      <c r="D18" s="14"/>
    </row>
    <row r="19" spans="1:4" x14ac:dyDescent="0.25">
      <c r="A19" s="66" t="s">
        <v>8</v>
      </c>
      <c r="B19" s="66"/>
      <c r="C19" s="66"/>
      <c r="D19" s="14"/>
    </row>
    <row r="21" spans="1:4" ht="15.75" customHeight="1" x14ac:dyDescent="0.25">
      <c r="A21" s="64" t="s">
        <v>17</v>
      </c>
      <c r="B21" s="64"/>
      <c r="C21" s="64"/>
      <c r="D21" s="64"/>
    </row>
  </sheetData>
  <mergeCells count="7">
    <mergeCell ref="A21:D21"/>
    <mergeCell ref="A13:D13"/>
    <mergeCell ref="A15:C15"/>
    <mergeCell ref="A16:C16"/>
    <mergeCell ref="A17:C17"/>
    <mergeCell ref="A18:C18"/>
    <mergeCell ref="A19:C19"/>
  </mergeCells>
  <pageMargins left="0.7" right="0.7" top="0.78740157499999996" bottom="0.78740157499999996" header="0.3" footer="0.3"/>
  <pageSetup paperSize="9" scale="8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E24" sqref="E24"/>
    </sheetView>
  </sheetViews>
  <sheetFormatPr defaultRowHeight="15.75" x14ac:dyDescent="0.25"/>
  <cols>
    <col min="1" max="1" width="17.25" bestFit="1" customWidth="1"/>
  </cols>
  <sheetData>
    <row r="1" spans="1:9" x14ac:dyDescent="0.25">
      <c r="A1" s="51"/>
    </row>
    <row r="2" spans="1:9" x14ac:dyDescent="0.25">
      <c r="A2" s="52">
        <v>115110</v>
      </c>
      <c r="B2" s="51" t="s">
        <v>986</v>
      </c>
    </row>
    <row r="3" spans="1:9" x14ac:dyDescent="0.25">
      <c r="A3" s="52">
        <v>115120</v>
      </c>
      <c r="B3" s="51" t="s">
        <v>987</v>
      </c>
    </row>
    <row r="4" spans="1:9" x14ac:dyDescent="0.25">
      <c r="A4" s="53">
        <v>115130</v>
      </c>
      <c r="B4" s="51" t="s">
        <v>988</v>
      </c>
      <c r="C4" s="55"/>
      <c r="D4" s="55"/>
      <c r="E4" s="55"/>
      <c r="F4" s="55"/>
      <c r="G4" s="55"/>
      <c r="H4" s="55"/>
      <c r="I4" s="55"/>
    </row>
    <row r="5" spans="1:9" x14ac:dyDescent="0.25">
      <c r="A5" s="53">
        <v>115160</v>
      </c>
      <c r="B5" s="51" t="s">
        <v>989</v>
      </c>
      <c r="C5" s="55"/>
      <c r="D5" s="55"/>
      <c r="E5" s="55"/>
      <c r="F5" s="55"/>
      <c r="G5" s="55"/>
      <c r="H5" s="55"/>
      <c r="I5" s="55"/>
    </row>
    <row r="6" spans="1:9" x14ac:dyDescent="0.25">
      <c r="A6" s="53">
        <v>115210</v>
      </c>
      <c r="B6" s="51" t="s">
        <v>990</v>
      </c>
      <c r="C6" s="55"/>
      <c r="D6" s="55"/>
      <c r="E6" s="55"/>
      <c r="F6" s="55"/>
      <c r="G6" s="55"/>
      <c r="H6" s="55"/>
      <c r="I6" s="55"/>
    </row>
    <row r="7" spans="1:9" x14ac:dyDescent="0.25">
      <c r="A7" s="53">
        <v>115220</v>
      </c>
      <c r="B7" s="51" t="s">
        <v>991</v>
      </c>
      <c r="C7" s="55"/>
      <c r="D7" s="55"/>
      <c r="E7" s="55"/>
      <c r="F7" s="55"/>
      <c r="G7" s="55"/>
      <c r="H7" s="55"/>
      <c r="I7" s="55"/>
    </row>
    <row r="8" spans="1:9" x14ac:dyDescent="0.25">
      <c r="A8" s="53">
        <v>115230</v>
      </c>
      <c r="B8" s="51" t="s">
        <v>390</v>
      </c>
      <c r="C8" s="55"/>
      <c r="D8" s="55"/>
      <c r="E8" s="55"/>
      <c r="F8" s="55"/>
      <c r="G8" s="55"/>
      <c r="H8" s="55"/>
      <c r="I8" s="55"/>
    </row>
    <row r="9" spans="1:9" x14ac:dyDescent="0.25">
      <c r="A9" s="53">
        <v>115240</v>
      </c>
      <c r="B9" s="51" t="s">
        <v>992</v>
      </c>
      <c r="C9" s="55"/>
      <c r="D9" s="55"/>
      <c r="E9" s="55"/>
      <c r="F9" s="55"/>
      <c r="G9" s="55"/>
      <c r="H9" s="55"/>
      <c r="I9" s="55"/>
    </row>
    <row r="10" spans="1:9" x14ac:dyDescent="0.25">
      <c r="A10" s="53">
        <v>115270</v>
      </c>
      <c r="B10" s="51" t="s">
        <v>993</v>
      </c>
      <c r="C10" s="55"/>
      <c r="D10" s="55"/>
      <c r="E10" s="55"/>
      <c r="F10" s="55"/>
      <c r="G10" s="55"/>
      <c r="H10" s="55"/>
      <c r="I10" s="55"/>
    </row>
    <row r="11" spans="1:9" x14ac:dyDescent="0.25">
      <c r="A11" s="53">
        <v>115280</v>
      </c>
      <c r="B11" s="51" t="s">
        <v>994</v>
      </c>
      <c r="C11" s="55"/>
      <c r="D11" s="55"/>
      <c r="E11" s="55"/>
      <c r="F11" s="55"/>
      <c r="G11" s="55"/>
      <c r="H11" s="55"/>
      <c r="I11" s="55"/>
    </row>
    <row r="12" spans="1:9" x14ac:dyDescent="0.25">
      <c r="A12" s="53">
        <v>115290</v>
      </c>
      <c r="B12" s="51" t="s">
        <v>995</v>
      </c>
      <c r="C12" s="55"/>
      <c r="D12" s="55"/>
      <c r="E12" s="55"/>
      <c r="F12" s="55"/>
      <c r="G12" s="55"/>
      <c r="H12" s="55"/>
      <c r="I12" s="55"/>
    </row>
    <row r="13" spans="1:9" x14ac:dyDescent="0.25">
      <c r="A13" s="53">
        <v>115310</v>
      </c>
      <c r="B13" s="51" t="s">
        <v>996</v>
      </c>
      <c r="C13" s="55"/>
      <c r="D13" s="55"/>
      <c r="E13" s="55"/>
      <c r="F13" s="55"/>
      <c r="G13" s="55"/>
      <c r="H13" s="55"/>
      <c r="I13" s="55"/>
    </row>
    <row r="14" spans="1:9" x14ac:dyDescent="0.25">
      <c r="D14" s="54" t="s">
        <v>997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workbookViewId="0">
      <pane ySplit="5" topLeftCell="A108" activePane="bottomLeft" state="frozen"/>
      <selection pane="bottomLeft" activeCell="B141" sqref="B141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6.125" customWidth="1"/>
    <col min="6" max="6" width="17.625" customWidth="1"/>
    <col min="7" max="7" width="15.75" customWidth="1"/>
    <col min="8" max="8" width="16" customWidth="1"/>
    <col min="9" max="9" width="12.25" customWidth="1"/>
  </cols>
  <sheetData>
    <row r="1" spans="1:9" x14ac:dyDescent="0.25">
      <c r="A1" t="s">
        <v>9</v>
      </c>
    </row>
    <row r="3" spans="1:9" ht="37.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23</v>
      </c>
      <c r="B6" s="36">
        <v>116670</v>
      </c>
      <c r="C6" s="2" t="s">
        <v>34</v>
      </c>
      <c r="D6" s="45"/>
      <c r="E6" s="38">
        <v>1671259.46</v>
      </c>
      <c r="F6" s="38">
        <v>699546.51</v>
      </c>
      <c r="G6" s="39"/>
      <c r="H6" s="39"/>
      <c r="I6" s="33">
        <f>SUM(D6:H6)</f>
        <v>2370805.9699999997</v>
      </c>
    </row>
    <row r="7" spans="1:9" ht="30" x14ac:dyDescent="0.25">
      <c r="A7" s="10" t="s">
        <v>23</v>
      </c>
      <c r="B7" s="37">
        <v>406414</v>
      </c>
      <c r="C7" s="9" t="s">
        <v>35</v>
      </c>
      <c r="D7" s="45"/>
      <c r="E7" s="40"/>
      <c r="F7" s="40">
        <v>1960810.14</v>
      </c>
      <c r="G7" s="41"/>
      <c r="H7" s="41"/>
      <c r="I7" s="33">
        <f t="shared" ref="I7:I114" si="0">SUM(D7:H7)</f>
        <v>1960810.14</v>
      </c>
    </row>
    <row r="8" spans="1:9" ht="30" x14ac:dyDescent="0.25">
      <c r="A8" s="10" t="s">
        <v>23</v>
      </c>
      <c r="B8" s="42">
        <v>415090</v>
      </c>
      <c r="C8" s="43" t="s">
        <v>36</v>
      </c>
      <c r="D8" s="45"/>
      <c r="E8" s="45">
        <v>1091370.8700000001</v>
      </c>
      <c r="F8" s="45"/>
      <c r="G8" s="45"/>
      <c r="H8" s="45"/>
      <c r="I8" s="33">
        <f t="shared" si="0"/>
        <v>1091370.8700000001</v>
      </c>
    </row>
    <row r="9" spans="1:9" x14ac:dyDescent="0.25">
      <c r="A9" s="10" t="s">
        <v>23</v>
      </c>
      <c r="B9" s="42" t="s">
        <v>37</v>
      </c>
      <c r="C9" s="43" t="s">
        <v>38</v>
      </c>
      <c r="D9" s="45"/>
      <c r="E9" s="45">
        <v>389734.99</v>
      </c>
      <c r="F9" s="45"/>
      <c r="G9" s="45"/>
      <c r="H9" s="45"/>
      <c r="I9" s="33">
        <f t="shared" si="0"/>
        <v>389734.99</v>
      </c>
    </row>
    <row r="10" spans="1:9" ht="30" x14ac:dyDescent="0.25">
      <c r="A10" s="10" t="s">
        <v>23</v>
      </c>
      <c r="B10" s="42" t="s">
        <v>45</v>
      </c>
      <c r="C10" s="43" t="s">
        <v>46</v>
      </c>
      <c r="D10" s="45"/>
      <c r="E10" s="45">
        <v>2333612.9500000002</v>
      </c>
      <c r="F10" s="45">
        <v>81968.05</v>
      </c>
      <c r="G10" s="45"/>
      <c r="H10" s="45"/>
      <c r="I10" s="33">
        <f t="shared" si="0"/>
        <v>2415581</v>
      </c>
    </row>
    <row r="11" spans="1:9" ht="30" x14ac:dyDescent="0.25">
      <c r="A11" s="10" t="s">
        <v>23</v>
      </c>
      <c r="B11" s="42" t="s">
        <v>39</v>
      </c>
      <c r="C11" s="43" t="s">
        <v>47</v>
      </c>
      <c r="D11" s="45">
        <v>1012200.4500000001</v>
      </c>
      <c r="E11" s="45">
        <v>733568.41</v>
      </c>
      <c r="F11" s="45">
        <v>356007.65</v>
      </c>
      <c r="G11" s="45"/>
      <c r="H11" s="45"/>
      <c r="I11" s="33">
        <f t="shared" si="0"/>
        <v>2101776.5100000002</v>
      </c>
    </row>
    <row r="12" spans="1:9" ht="30" x14ac:dyDescent="0.25">
      <c r="A12" s="10" t="s">
        <v>23</v>
      </c>
      <c r="B12" s="42">
        <v>438341</v>
      </c>
      <c r="C12" s="43" t="s">
        <v>48</v>
      </c>
      <c r="D12" s="45"/>
      <c r="E12" s="45"/>
      <c r="F12" s="45">
        <v>1621903.3599999999</v>
      </c>
      <c r="G12" s="45"/>
      <c r="H12" s="45"/>
      <c r="I12" s="33">
        <f t="shared" si="0"/>
        <v>1621903.3599999999</v>
      </c>
    </row>
    <row r="13" spans="1:9" x14ac:dyDescent="0.25">
      <c r="A13" s="10" t="s">
        <v>23</v>
      </c>
      <c r="B13" s="42">
        <v>445100</v>
      </c>
      <c r="C13" s="43" t="s">
        <v>49</v>
      </c>
      <c r="D13" s="45"/>
      <c r="E13" s="45"/>
      <c r="F13" s="45">
        <v>444146.25</v>
      </c>
      <c r="G13" s="45"/>
      <c r="H13" s="45"/>
      <c r="I13" s="33">
        <f t="shared" si="0"/>
        <v>444146.25</v>
      </c>
    </row>
    <row r="14" spans="1:9" ht="30" x14ac:dyDescent="0.25">
      <c r="A14" s="10" t="s">
        <v>23</v>
      </c>
      <c r="B14" s="42" t="s">
        <v>40</v>
      </c>
      <c r="C14" s="43" t="s">
        <v>50</v>
      </c>
      <c r="D14" s="45"/>
      <c r="E14" s="45">
        <v>349495.9</v>
      </c>
      <c r="F14" s="45">
        <v>224543.98</v>
      </c>
      <c r="G14" s="45"/>
      <c r="H14" s="45"/>
      <c r="I14" s="33">
        <f t="shared" si="0"/>
        <v>574039.88</v>
      </c>
    </row>
    <row r="15" spans="1:9" ht="30" x14ac:dyDescent="0.25">
      <c r="A15" s="10" t="s">
        <v>23</v>
      </c>
      <c r="B15" s="42" t="s">
        <v>41</v>
      </c>
      <c r="C15" s="43" t="s">
        <v>51</v>
      </c>
      <c r="D15" s="45">
        <v>205173.79</v>
      </c>
      <c r="E15" s="45"/>
      <c r="F15" s="45"/>
      <c r="G15" s="45"/>
      <c r="H15" s="45"/>
      <c r="I15" s="33">
        <f t="shared" si="0"/>
        <v>205173.79</v>
      </c>
    </row>
    <row r="16" spans="1:9" ht="30" x14ac:dyDescent="0.25">
      <c r="A16" s="10" t="s">
        <v>23</v>
      </c>
      <c r="B16" s="42" t="s">
        <v>42</v>
      </c>
      <c r="C16" s="43" t="s">
        <v>52</v>
      </c>
      <c r="D16" s="45"/>
      <c r="E16" s="45">
        <v>480820.65</v>
      </c>
      <c r="F16" s="45">
        <v>71718.350000000006</v>
      </c>
      <c r="G16" s="45"/>
      <c r="H16" s="45"/>
      <c r="I16" s="33">
        <f t="shared" si="0"/>
        <v>552539</v>
      </c>
    </row>
    <row r="17" spans="1:9" ht="30" x14ac:dyDescent="0.25">
      <c r="A17" s="10" t="s">
        <v>23</v>
      </c>
      <c r="B17" s="42">
        <v>1675940</v>
      </c>
      <c r="C17" s="43" t="s">
        <v>53</v>
      </c>
      <c r="D17" s="45"/>
      <c r="E17" s="45"/>
      <c r="F17" s="45">
        <v>366763.93</v>
      </c>
      <c r="G17" s="45"/>
      <c r="H17" s="45"/>
      <c r="I17" s="33">
        <f t="shared" si="0"/>
        <v>366763.93</v>
      </c>
    </row>
    <row r="18" spans="1:9" x14ac:dyDescent="0.25">
      <c r="A18" s="10" t="s">
        <v>23</v>
      </c>
      <c r="B18" s="42">
        <v>1834410</v>
      </c>
      <c r="C18" s="43" t="s">
        <v>54</v>
      </c>
      <c r="D18" s="45"/>
      <c r="E18" s="45"/>
      <c r="F18" s="45">
        <v>4929015.6100000003</v>
      </c>
      <c r="G18" s="45"/>
      <c r="H18" s="45"/>
      <c r="I18" s="33">
        <f t="shared" si="0"/>
        <v>4929015.6100000003</v>
      </c>
    </row>
    <row r="19" spans="1:9" x14ac:dyDescent="0.25">
      <c r="A19" s="10" t="s">
        <v>23</v>
      </c>
      <c r="B19" s="42">
        <v>2009145</v>
      </c>
      <c r="C19" s="43" t="s">
        <v>55</v>
      </c>
      <c r="D19" s="45"/>
      <c r="E19" s="45"/>
      <c r="F19" s="45">
        <v>10272188.610000001</v>
      </c>
      <c r="G19" s="45"/>
      <c r="H19" s="45"/>
      <c r="I19" s="33">
        <f t="shared" si="0"/>
        <v>10272188.610000001</v>
      </c>
    </row>
    <row r="20" spans="1:9" x14ac:dyDescent="0.25">
      <c r="A20" s="10" t="s">
        <v>23</v>
      </c>
      <c r="B20" s="42">
        <v>2044200</v>
      </c>
      <c r="C20" s="43" t="s">
        <v>56</v>
      </c>
      <c r="D20" s="45"/>
      <c r="E20" s="45"/>
      <c r="F20" s="45">
        <v>3586365.92</v>
      </c>
      <c r="G20" s="45"/>
      <c r="H20" s="45"/>
      <c r="I20" s="33">
        <f t="shared" si="0"/>
        <v>3586365.92</v>
      </c>
    </row>
    <row r="21" spans="1:9" x14ac:dyDescent="0.25">
      <c r="A21" s="10" t="s">
        <v>23</v>
      </c>
      <c r="B21" s="42" t="s">
        <v>43</v>
      </c>
      <c r="C21" s="43" t="s">
        <v>57</v>
      </c>
      <c r="D21" s="45"/>
      <c r="E21" s="45">
        <v>467755</v>
      </c>
      <c r="F21" s="45">
        <v>427975</v>
      </c>
      <c r="G21" s="45"/>
      <c r="H21" s="45"/>
      <c r="I21" s="33">
        <f t="shared" si="0"/>
        <v>895730</v>
      </c>
    </row>
    <row r="22" spans="1:9" ht="30" x14ac:dyDescent="0.25">
      <c r="A22" s="10" t="s">
        <v>23</v>
      </c>
      <c r="B22" s="42" t="s">
        <v>44</v>
      </c>
      <c r="C22" s="43" t="s">
        <v>58</v>
      </c>
      <c r="D22" s="45"/>
      <c r="E22" s="45">
        <v>170568.93</v>
      </c>
      <c r="F22" s="45">
        <v>16156.63</v>
      </c>
      <c r="G22" s="45"/>
      <c r="H22" s="45"/>
      <c r="I22" s="33">
        <f t="shared" si="0"/>
        <v>186725.56</v>
      </c>
    </row>
    <row r="23" spans="1:9" x14ac:dyDescent="0.25">
      <c r="A23" s="10" t="s">
        <v>23</v>
      </c>
      <c r="B23" s="42">
        <v>3884520</v>
      </c>
      <c r="C23" s="43" t="s">
        <v>59</v>
      </c>
      <c r="D23" s="45"/>
      <c r="E23" s="45"/>
      <c r="F23" s="45"/>
      <c r="G23" s="45"/>
      <c r="H23" s="45">
        <v>2339996</v>
      </c>
      <c r="I23" s="33">
        <f t="shared" si="0"/>
        <v>2339996</v>
      </c>
    </row>
    <row r="24" spans="1:9" ht="30" x14ac:dyDescent="0.25">
      <c r="A24" s="10" t="s">
        <v>23</v>
      </c>
      <c r="B24" s="42">
        <v>18510949</v>
      </c>
      <c r="C24" s="43" t="s">
        <v>60</v>
      </c>
      <c r="D24" s="45"/>
      <c r="E24" s="45">
        <v>590214.1</v>
      </c>
      <c r="F24" s="45"/>
      <c r="G24" s="45"/>
      <c r="H24" s="45"/>
      <c r="I24" s="33">
        <f t="shared" si="0"/>
        <v>590214.1</v>
      </c>
    </row>
    <row r="25" spans="1:9" x14ac:dyDescent="0.25">
      <c r="A25" s="10" t="s">
        <v>23</v>
      </c>
      <c r="B25" s="42">
        <v>18595677</v>
      </c>
      <c r="C25" s="43" t="s">
        <v>61</v>
      </c>
      <c r="D25" s="45">
        <v>1384528.39</v>
      </c>
      <c r="E25" s="45">
        <v>15810501.399999999</v>
      </c>
      <c r="F25" s="45">
        <v>46336666.010000005</v>
      </c>
      <c r="G25" s="45">
        <v>1707384.31</v>
      </c>
      <c r="H25" s="45"/>
      <c r="I25" s="33">
        <f t="shared" si="0"/>
        <v>65239080.110000007</v>
      </c>
    </row>
    <row r="26" spans="1:9" ht="30" x14ac:dyDescent="0.25">
      <c r="A26" s="10" t="s">
        <v>23</v>
      </c>
      <c r="B26" s="42">
        <v>18601481</v>
      </c>
      <c r="C26" s="43" t="s">
        <v>62</v>
      </c>
      <c r="D26" s="45"/>
      <c r="E26" s="45"/>
      <c r="F26" s="45">
        <v>1446041.5</v>
      </c>
      <c r="G26" s="45">
        <v>580151.49</v>
      </c>
      <c r="H26" s="45"/>
      <c r="I26" s="33">
        <f t="shared" si="0"/>
        <v>2026192.99</v>
      </c>
    </row>
    <row r="27" spans="1:9" ht="30" x14ac:dyDescent="0.25">
      <c r="A27" s="10" t="s">
        <v>23</v>
      </c>
      <c r="B27" s="42">
        <v>22611088</v>
      </c>
      <c r="C27" s="43" t="s">
        <v>63</v>
      </c>
      <c r="D27" s="45"/>
      <c r="E27" s="45">
        <v>3758794.3099999996</v>
      </c>
      <c r="F27" s="45">
        <v>3518952.91</v>
      </c>
      <c r="G27" s="45"/>
      <c r="H27" s="45"/>
      <c r="I27" s="33">
        <f t="shared" si="0"/>
        <v>7277747.2199999997</v>
      </c>
    </row>
    <row r="28" spans="1:9" x14ac:dyDescent="0.25">
      <c r="A28" s="10" t="s">
        <v>23</v>
      </c>
      <c r="B28" s="42">
        <v>22613251</v>
      </c>
      <c r="C28" s="43" t="s">
        <v>64</v>
      </c>
      <c r="D28" s="45"/>
      <c r="E28" s="45">
        <v>117563.45</v>
      </c>
      <c r="F28" s="45">
        <v>518527.94</v>
      </c>
      <c r="G28" s="45"/>
      <c r="H28" s="45"/>
      <c r="I28" s="33">
        <f t="shared" si="0"/>
        <v>636091.39</v>
      </c>
    </row>
    <row r="29" spans="1:9" x14ac:dyDescent="0.25">
      <c r="A29" s="10" t="s">
        <v>23</v>
      </c>
      <c r="B29" s="42">
        <v>22664424</v>
      </c>
      <c r="C29" s="43" t="s">
        <v>65</v>
      </c>
      <c r="D29" s="45"/>
      <c r="E29" s="45">
        <v>80840.95</v>
      </c>
      <c r="F29" s="45">
        <v>8396.2999999999993</v>
      </c>
      <c r="G29" s="45"/>
      <c r="H29" s="45"/>
      <c r="I29" s="33">
        <f t="shared" si="0"/>
        <v>89237.25</v>
      </c>
    </row>
    <row r="30" spans="1:9" x14ac:dyDescent="0.25">
      <c r="A30" s="10" t="s">
        <v>23</v>
      </c>
      <c r="B30" s="42">
        <v>22681876</v>
      </c>
      <c r="C30" s="43" t="s">
        <v>66</v>
      </c>
      <c r="D30" s="45"/>
      <c r="E30" s="45">
        <v>2466832.7000000002</v>
      </c>
      <c r="F30" s="45">
        <v>323813.2</v>
      </c>
      <c r="G30" s="45"/>
      <c r="H30" s="45"/>
      <c r="I30" s="33">
        <f t="shared" si="0"/>
        <v>2790645.9000000004</v>
      </c>
    </row>
    <row r="31" spans="1:9" x14ac:dyDescent="0.25">
      <c r="A31" s="10" t="s">
        <v>23</v>
      </c>
      <c r="B31" s="37">
        <v>22713531</v>
      </c>
      <c r="C31" s="9" t="s">
        <v>67</v>
      </c>
      <c r="D31" s="45"/>
      <c r="E31" s="40">
        <v>581777.91</v>
      </c>
      <c r="F31" s="40">
        <v>574511.93999999994</v>
      </c>
      <c r="G31" s="41"/>
      <c r="H31" s="41"/>
      <c r="I31" s="33">
        <f t="shared" si="0"/>
        <v>1156289.8500000001</v>
      </c>
    </row>
    <row r="32" spans="1:9" x14ac:dyDescent="0.25">
      <c r="A32" s="10" t="s">
        <v>23</v>
      </c>
      <c r="B32" s="42">
        <v>22725423</v>
      </c>
      <c r="C32" s="43" t="s">
        <v>68</v>
      </c>
      <c r="D32" s="45"/>
      <c r="E32" s="45"/>
      <c r="F32" s="45">
        <v>1669403.4</v>
      </c>
      <c r="G32" s="45">
        <v>221252.45</v>
      </c>
      <c r="H32" s="45"/>
      <c r="I32" s="33">
        <f t="shared" si="0"/>
        <v>1890655.8499999999</v>
      </c>
    </row>
    <row r="33" spans="1:9" ht="45" x14ac:dyDescent="0.25">
      <c r="A33" s="10" t="s">
        <v>23</v>
      </c>
      <c r="B33" s="42">
        <v>22725709</v>
      </c>
      <c r="C33" s="43" t="s">
        <v>69</v>
      </c>
      <c r="D33" s="45">
        <v>59191.45</v>
      </c>
      <c r="E33" s="45">
        <v>1261162.8500000001</v>
      </c>
      <c r="F33" s="45">
        <v>88537.7</v>
      </c>
      <c r="G33" s="45"/>
      <c r="H33" s="45"/>
      <c r="I33" s="33">
        <f t="shared" si="0"/>
        <v>1408892</v>
      </c>
    </row>
    <row r="34" spans="1:9" x14ac:dyDescent="0.25">
      <c r="A34" s="10" t="s">
        <v>23</v>
      </c>
      <c r="B34" s="42">
        <v>22734635</v>
      </c>
      <c r="C34" s="43" t="s">
        <v>70</v>
      </c>
      <c r="D34" s="45"/>
      <c r="E34" s="45">
        <v>1086724.1499999999</v>
      </c>
      <c r="F34" s="45">
        <v>1158489.6499999999</v>
      </c>
      <c r="G34" s="45">
        <v>25500</v>
      </c>
      <c r="H34" s="45"/>
      <c r="I34" s="33">
        <f t="shared" si="0"/>
        <v>2270713.7999999998</v>
      </c>
    </row>
    <row r="35" spans="1:9" x14ac:dyDescent="0.25">
      <c r="A35" s="10" t="s">
        <v>23</v>
      </c>
      <c r="B35" s="42">
        <v>22745491</v>
      </c>
      <c r="C35" s="43" t="s">
        <v>71</v>
      </c>
      <c r="D35" s="44"/>
      <c r="E35" s="45">
        <v>872854.8</v>
      </c>
      <c r="F35" s="45">
        <v>256729.75</v>
      </c>
      <c r="G35" s="45"/>
      <c r="H35" s="45"/>
      <c r="I35" s="33">
        <f t="shared" si="0"/>
        <v>1129584.55</v>
      </c>
    </row>
    <row r="36" spans="1:9" ht="30" x14ac:dyDescent="0.25">
      <c r="A36" s="10" t="s">
        <v>23</v>
      </c>
      <c r="B36" s="42">
        <v>22760563</v>
      </c>
      <c r="C36" s="43" t="s">
        <v>72</v>
      </c>
      <c r="D36" s="44"/>
      <c r="E36" s="45">
        <v>834938</v>
      </c>
      <c r="F36" s="45">
        <v>722227.15</v>
      </c>
      <c r="G36" s="45"/>
      <c r="H36" s="45"/>
      <c r="I36" s="33">
        <f t="shared" si="0"/>
        <v>1557165.15</v>
      </c>
    </row>
    <row r="37" spans="1:9" x14ac:dyDescent="0.25">
      <c r="A37" s="10" t="s">
        <v>23</v>
      </c>
      <c r="B37" s="42">
        <v>22824618</v>
      </c>
      <c r="C37" s="43" t="s">
        <v>73</v>
      </c>
      <c r="D37" s="44"/>
      <c r="E37" s="45">
        <v>5681831.2000000002</v>
      </c>
      <c r="F37" s="45">
        <v>1568452.5</v>
      </c>
      <c r="G37" s="45"/>
      <c r="H37" s="45"/>
      <c r="I37" s="33">
        <f t="shared" si="0"/>
        <v>7250283.7000000002</v>
      </c>
    </row>
    <row r="38" spans="1:9" x14ac:dyDescent="0.25">
      <c r="A38" s="10" t="s">
        <v>23</v>
      </c>
      <c r="B38" s="42">
        <v>22826564</v>
      </c>
      <c r="C38" s="43" t="s">
        <v>74</v>
      </c>
      <c r="D38" s="45"/>
      <c r="E38" s="45"/>
      <c r="F38" s="45">
        <v>9035148.9499999993</v>
      </c>
      <c r="G38" s="45"/>
      <c r="H38" s="45"/>
      <c r="I38" s="33">
        <f t="shared" si="0"/>
        <v>9035148.9499999993</v>
      </c>
    </row>
    <row r="39" spans="1:9" x14ac:dyDescent="0.25">
      <c r="A39" s="10" t="s">
        <v>23</v>
      </c>
      <c r="B39" s="42">
        <v>22849050</v>
      </c>
      <c r="C39" s="43" t="s">
        <v>75</v>
      </c>
      <c r="D39" s="45">
        <v>355916.24</v>
      </c>
      <c r="E39" s="45"/>
      <c r="F39" s="45"/>
      <c r="G39" s="45"/>
      <c r="H39" s="45"/>
      <c r="I39" s="33">
        <f t="shared" si="0"/>
        <v>355916.24</v>
      </c>
    </row>
    <row r="40" spans="1:9" x14ac:dyDescent="0.25">
      <c r="A40" s="10" t="s">
        <v>23</v>
      </c>
      <c r="B40" s="42">
        <v>22850473</v>
      </c>
      <c r="C40" s="43" t="s">
        <v>76</v>
      </c>
      <c r="D40" s="45">
        <v>544655.89</v>
      </c>
      <c r="E40" s="45"/>
      <c r="F40" s="45"/>
      <c r="G40" s="45"/>
      <c r="H40" s="45"/>
      <c r="I40" s="33">
        <f t="shared" si="0"/>
        <v>544655.89</v>
      </c>
    </row>
    <row r="41" spans="1:9" x14ac:dyDescent="0.25">
      <c r="A41" s="10" t="s">
        <v>23</v>
      </c>
      <c r="B41" s="42">
        <v>22851071</v>
      </c>
      <c r="C41" s="43" t="s">
        <v>77</v>
      </c>
      <c r="D41" s="45"/>
      <c r="E41" s="45">
        <v>2130263.13</v>
      </c>
      <c r="F41" s="45"/>
      <c r="G41" s="45"/>
      <c r="H41" s="45"/>
      <c r="I41" s="33">
        <f t="shared" si="0"/>
        <v>2130263.13</v>
      </c>
    </row>
    <row r="42" spans="1:9" x14ac:dyDescent="0.25">
      <c r="A42" s="10" t="s">
        <v>23</v>
      </c>
      <c r="B42" s="42">
        <v>22852956</v>
      </c>
      <c r="C42" s="43" t="s">
        <v>78</v>
      </c>
      <c r="D42" s="45"/>
      <c r="E42" s="45"/>
      <c r="F42" s="45">
        <v>1528311.3</v>
      </c>
      <c r="G42" s="45"/>
      <c r="H42" s="45"/>
      <c r="I42" s="33">
        <f t="shared" si="0"/>
        <v>1528311.3</v>
      </c>
    </row>
    <row r="43" spans="1:9" x14ac:dyDescent="0.25">
      <c r="A43" s="10" t="s">
        <v>23</v>
      </c>
      <c r="B43" s="42">
        <v>22855050</v>
      </c>
      <c r="C43" s="43" t="s">
        <v>79</v>
      </c>
      <c r="D43" s="45"/>
      <c r="E43" s="45">
        <v>1113041.08</v>
      </c>
      <c r="F43" s="45">
        <v>243496.86</v>
      </c>
      <c r="G43" s="45"/>
      <c r="H43" s="45"/>
      <c r="I43" s="33">
        <f t="shared" si="0"/>
        <v>1356537.94</v>
      </c>
    </row>
    <row r="44" spans="1:9" x14ac:dyDescent="0.25">
      <c r="A44" s="10" t="s">
        <v>23</v>
      </c>
      <c r="B44" s="42">
        <v>22859063</v>
      </c>
      <c r="C44" s="43" t="s">
        <v>80</v>
      </c>
      <c r="D44" s="45"/>
      <c r="E44" s="45"/>
      <c r="F44" s="45">
        <v>664428.84</v>
      </c>
      <c r="G44" s="45"/>
      <c r="H44" s="45"/>
      <c r="I44" s="33">
        <f t="shared" si="0"/>
        <v>664428.84</v>
      </c>
    </row>
    <row r="45" spans="1:9" ht="30" x14ac:dyDescent="0.25">
      <c r="A45" s="10" t="s">
        <v>23</v>
      </c>
      <c r="B45" s="42">
        <v>22862641</v>
      </c>
      <c r="C45" s="43" t="s">
        <v>81</v>
      </c>
      <c r="D45" s="45"/>
      <c r="E45" s="45"/>
      <c r="F45" s="45">
        <v>1296344.24</v>
      </c>
      <c r="G45" s="45"/>
      <c r="H45" s="45"/>
      <c r="I45" s="33">
        <f t="shared" si="0"/>
        <v>1296344.24</v>
      </c>
    </row>
    <row r="46" spans="1:9" x14ac:dyDescent="0.25">
      <c r="A46" s="10" t="s">
        <v>23</v>
      </c>
      <c r="B46" s="42">
        <v>22863010</v>
      </c>
      <c r="C46" s="43" t="s">
        <v>82</v>
      </c>
      <c r="D46" s="45"/>
      <c r="E46" s="46">
        <v>202134.15</v>
      </c>
      <c r="F46" s="46">
        <v>3829543.05</v>
      </c>
      <c r="G46" s="45"/>
      <c r="H46" s="45"/>
      <c r="I46" s="33">
        <f t="shared" si="0"/>
        <v>4031677.1999999997</v>
      </c>
    </row>
    <row r="47" spans="1:9" x14ac:dyDescent="0.25">
      <c r="A47" s="10" t="s">
        <v>23</v>
      </c>
      <c r="B47" s="42">
        <v>22868640</v>
      </c>
      <c r="C47" s="43" t="s">
        <v>83</v>
      </c>
      <c r="D47" s="45"/>
      <c r="E47" s="45">
        <v>6188644.8499999996</v>
      </c>
      <c r="F47" s="45"/>
      <c r="G47" s="45"/>
      <c r="H47" s="45"/>
      <c r="I47" s="33">
        <f t="shared" si="0"/>
        <v>6188644.8499999996</v>
      </c>
    </row>
    <row r="48" spans="1:9" ht="30" x14ac:dyDescent="0.25">
      <c r="A48" s="10" t="s">
        <v>23</v>
      </c>
      <c r="B48" s="42">
        <v>22899979</v>
      </c>
      <c r="C48" s="43" t="s">
        <v>84</v>
      </c>
      <c r="D48" s="45"/>
      <c r="E48" s="45">
        <v>784975</v>
      </c>
      <c r="F48" s="45"/>
      <c r="G48" s="45"/>
      <c r="H48" s="45"/>
      <c r="I48" s="33">
        <f t="shared" si="0"/>
        <v>784975</v>
      </c>
    </row>
    <row r="49" spans="1:9" x14ac:dyDescent="0.25">
      <c r="A49" s="10" t="s">
        <v>23</v>
      </c>
      <c r="B49" s="42">
        <v>25419358</v>
      </c>
      <c r="C49" s="43" t="s">
        <v>85</v>
      </c>
      <c r="D49" s="45"/>
      <c r="E49" s="45"/>
      <c r="F49" s="45">
        <v>4670642.5599999996</v>
      </c>
      <c r="G49" s="45"/>
      <c r="H49" s="45"/>
      <c r="I49" s="33">
        <f t="shared" si="0"/>
        <v>4670642.5599999996</v>
      </c>
    </row>
    <row r="50" spans="1:9" ht="30" x14ac:dyDescent="0.25">
      <c r="A50" s="10" t="s">
        <v>23</v>
      </c>
      <c r="B50" s="42">
        <v>25430475</v>
      </c>
      <c r="C50" s="43" t="s">
        <v>86</v>
      </c>
      <c r="D50" s="45"/>
      <c r="E50" s="45"/>
      <c r="F50" s="45">
        <v>28395014.48</v>
      </c>
      <c r="G50" s="45"/>
      <c r="H50" s="45"/>
      <c r="I50" s="33">
        <f t="shared" si="0"/>
        <v>28395014.48</v>
      </c>
    </row>
    <row r="51" spans="1:9" ht="30" x14ac:dyDescent="0.25">
      <c r="A51" s="10" t="s">
        <v>23</v>
      </c>
      <c r="B51" s="42">
        <v>25916751</v>
      </c>
      <c r="C51" s="43" t="s">
        <v>87</v>
      </c>
      <c r="D51" s="45">
        <v>394114.93999999994</v>
      </c>
      <c r="E51" s="45">
        <v>6812394.8499999996</v>
      </c>
      <c r="F51" s="45">
        <v>3204444.78</v>
      </c>
      <c r="G51" s="45"/>
      <c r="H51" s="45"/>
      <c r="I51" s="33">
        <f t="shared" si="0"/>
        <v>10410954.569999998</v>
      </c>
    </row>
    <row r="52" spans="1:9" x14ac:dyDescent="0.25">
      <c r="A52" s="10" t="s">
        <v>23</v>
      </c>
      <c r="B52" s="42">
        <v>25999851</v>
      </c>
      <c r="C52" s="43" t="s">
        <v>88</v>
      </c>
      <c r="D52" s="45"/>
      <c r="E52" s="45">
        <v>161500</v>
      </c>
      <c r="F52" s="45">
        <v>3872430</v>
      </c>
      <c r="G52" s="45"/>
      <c r="H52" s="45"/>
      <c r="I52" s="33">
        <f t="shared" si="0"/>
        <v>4033930</v>
      </c>
    </row>
    <row r="53" spans="1:9" x14ac:dyDescent="0.25">
      <c r="A53" s="10" t="s">
        <v>23</v>
      </c>
      <c r="B53" s="42">
        <v>26523141</v>
      </c>
      <c r="C53" s="43" t="s">
        <v>89</v>
      </c>
      <c r="D53" s="45">
        <v>1543555</v>
      </c>
      <c r="E53" s="45">
        <v>1092708.7</v>
      </c>
      <c r="F53" s="45">
        <v>1545187.76</v>
      </c>
      <c r="G53" s="45"/>
      <c r="H53" s="45"/>
      <c r="I53" s="33">
        <f t="shared" si="0"/>
        <v>4181451.46</v>
      </c>
    </row>
    <row r="54" spans="1:9" ht="30" x14ac:dyDescent="0.25">
      <c r="A54" s="10" t="s">
        <v>23</v>
      </c>
      <c r="B54" s="42">
        <v>26561085</v>
      </c>
      <c r="C54" s="43" t="s">
        <v>90</v>
      </c>
      <c r="D54" s="45"/>
      <c r="E54" s="45">
        <v>3880816.55</v>
      </c>
      <c r="F54" s="45"/>
      <c r="G54" s="45"/>
      <c r="H54" s="45"/>
      <c r="I54" s="33">
        <f t="shared" si="0"/>
        <v>3880816.55</v>
      </c>
    </row>
    <row r="55" spans="1:9" x14ac:dyDescent="0.25">
      <c r="A55" s="10" t="s">
        <v>23</v>
      </c>
      <c r="B55" s="42">
        <v>26595621</v>
      </c>
      <c r="C55" s="43" t="s">
        <v>91</v>
      </c>
      <c r="D55" s="45">
        <v>334689.39999999997</v>
      </c>
      <c r="E55" s="45">
        <v>49493531.359999999</v>
      </c>
      <c r="F55" s="45">
        <v>3932558.14</v>
      </c>
      <c r="G55" s="45"/>
      <c r="H55" s="45"/>
      <c r="I55" s="33">
        <f t="shared" si="0"/>
        <v>53760778.899999999</v>
      </c>
    </row>
    <row r="56" spans="1:9" x14ac:dyDescent="0.25">
      <c r="A56" s="10" t="s">
        <v>23</v>
      </c>
      <c r="B56" s="42">
        <v>26601737</v>
      </c>
      <c r="C56" s="43" t="s">
        <v>92</v>
      </c>
      <c r="D56" s="45"/>
      <c r="E56" s="45">
        <v>391342.91000000003</v>
      </c>
      <c r="F56" s="45"/>
      <c r="G56" s="45"/>
      <c r="H56" s="45"/>
      <c r="I56" s="33">
        <f t="shared" si="0"/>
        <v>391342.91000000003</v>
      </c>
    </row>
    <row r="57" spans="1:9" x14ac:dyDescent="0.25">
      <c r="A57" s="10" t="s">
        <v>23</v>
      </c>
      <c r="B57" s="42">
        <v>26609789</v>
      </c>
      <c r="C57" s="43" t="s">
        <v>93</v>
      </c>
      <c r="D57" s="45">
        <v>875304.37</v>
      </c>
      <c r="E57" s="45">
        <v>838244.33</v>
      </c>
      <c r="F57" s="45">
        <v>362812.66000000003</v>
      </c>
      <c r="G57" s="45">
        <v>1309841.5</v>
      </c>
      <c r="H57" s="45"/>
      <c r="I57" s="33">
        <f t="shared" si="0"/>
        <v>3386202.86</v>
      </c>
    </row>
    <row r="58" spans="1:9" x14ac:dyDescent="0.25">
      <c r="A58" s="10" t="s">
        <v>23</v>
      </c>
      <c r="B58" s="42">
        <v>26618478</v>
      </c>
      <c r="C58" s="43" t="s">
        <v>94</v>
      </c>
      <c r="D58" s="45">
        <v>1755915.8900000001</v>
      </c>
      <c r="E58" s="45">
        <v>2568099.66</v>
      </c>
      <c r="F58" s="45">
        <v>1254985.8999999999</v>
      </c>
      <c r="G58" s="45"/>
      <c r="H58" s="45"/>
      <c r="I58" s="33">
        <f t="shared" si="0"/>
        <v>5579001.4500000011</v>
      </c>
    </row>
    <row r="59" spans="1:9" ht="30" x14ac:dyDescent="0.25">
      <c r="A59" s="10" t="s">
        <v>23</v>
      </c>
      <c r="B59" s="42">
        <v>26648881</v>
      </c>
      <c r="C59" s="43" t="s">
        <v>95</v>
      </c>
      <c r="D59" s="45">
        <v>184126.76</v>
      </c>
      <c r="E59" s="45"/>
      <c r="F59" s="45"/>
      <c r="G59" s="45"/>
      <c r="H59" s="45"/>
      <c r="I59" s="33">
        <f t="shared" si="0"/>
        <v>184126.76</v>
      </c>
    </row>
    <row r="60" spans="1:9" x14ac:dyDescent="0.25">
      <c r="A60" s="10" t="s">
        <v>23</v>
      </c>
      <c r="B60" s="42">
        <v>26650762</v>
      </c>
      <c r="C60" s="43" t="s">
        <v>96</v>
      </c>
      <c r="D60" s="45">
        <v>312842.5</v>
      </c>
      <c r="E60" s="45">
        <v>1668001.07</v>
      </c>
      <c r="F60" s="45">
        <v>883855.87</v>
      </c>
      <c r="G60" s="45"/>
      <c r="H60" s="45"/>
      <c r="I60" s="33">
        <f t="shared" si="0"/>
        <v>2864699.44</v>
      </c>
    </row>
    <row r="61" spans="1:9" x14ac:dyDescent="0.25">
      <c r="A61" s="10" t="s">
        <v>23</v>
      </c>
      <c r="B61" s="42">
        <v>26652021</v>
      </c>
      <c r="C61" s="43" t="s">
        <v>97</v>
      </c>
      <c r="D61" s="45"/>
      <c r="E61" s="45">
        <v>720046.27</v>
      </c>
      <c r="F61" s="45">
        <v>375253.12</v>
      </c>
      <c r="G61" s="45"/>
      <c r="H61" s="45"/>
      <c r="I61" s="33">
        <f t="shared" si="0"/>
        <v>1095299.3900000001</v>
      </c>
    </row>
    <row r="62" spans="1:9" ht="30" x14ac:dyDescent="0.25">
      <c r="A62" s="10" t="s">
        <v>23</v>
      </c>
      <c r="B62" s="42">
        <v>26664119</v>
      </c>
      <c r="C62" s="43" t="s">
        <v>98</v>
      </c>
      <c r="D62" s="45"/>
      <c r="E62" s="45">
        <v>537359.44999999995</v>
      </c>
      <c r="F62" s="45">
        <v>170905.3</v>
      </c>
      <c r="G62" s="45"/>
      <c r="H62" s="45"/>
      <c r="I62" s="33">
        <f t="shared" si="0"/>
        <v>708264.75</v>
      </c>
    </row>
    <row r="63" spans="1:9" ht="30" x14ac:dyDescent="0.25">
      <c r="A63" s="10" t="s">
        <v>23</v>
      </c>
      <c r="B63" s="42">
        <v>26664461</v>
      </c>
      <c r="C63" s="43" t="s">
        <v>99</v>
      </c>
      <c r="D63" s="45"/>
      <c r="E63" s="45"/>
      <c r="F63" s="45">
        <v>3501841.2399999998</v>
      </c>
      <c r="G63" s="45"/>
      <c r="H63" s="45"/>
      <c r="I63" s="33">
        <f t="shared" si="0"/>
        <v>3501841.2399999998</v>
      </c>
    </row>
    <row r="64" spans="1:9" x14ac:dyDescent="0.25">
      <c r="A64" s="10" t="s">
        <v>23</v>
      </c>
      <c r="B64" s="42">
        <v>27004457</v>
      </c>
      <c r="C64" s="43" t="s">
        <v>100</v>
      </c>
      <c r="D64" s="45"/>
      <c r="E64" s="45"/>
      <c r="F64" s="45">
        <v>1191984.6599999999</v>
      </c>
      <c r="G64" s="45"/>
      <c r="H64" s="45"/>
      <c r="I64" s="33">
        <f t="shared" si="0"/>
        <v>1191984.6599999999</v>
      </c>
    </row>
    <row r="65" spans="1:9" ht="30" x14ac:dyDescent="0.25">
      <c r="A65" s="10" t="s">
        <v>23</v>
      </c>
      <c r="B65" s="42">
        <v>27025454</v>
      </c>
      <c r="C65" s="43" t="s">
        <v>101</v>
      </c>
      <c r="D65" s="45">
        <v>796248.31</v>
      </c>
      <c r="E65" s="45"/>
      <c r="F65" s="45"/>
      <c r="G65" s="45"/>
      <c r="H65" s="45"/>
      <c r="I65" s="33">
        <f t="shared" si="0"/>
        <v>796248.31</v>
      </c>
    </row>
    <row r="66" spans="1:9" x14ac:dyDescent="0.25">
      <c r="A66" s="10" t="s">
        <v>23</v>
      </c>
      <c r="B66" s="42">
        <v>27041930</v>
      </c>
      <c r="C66" s="43" t="s">
        <v>102</v>
      </c>
      <c r="D66" s="45">
        <v>33228</v>
      </c>
      <c r="E66" s="45">
        <v>4574632.9000000004</v>
      </c>
      <c r="F66" s="45">
        <v>802210.6</v>
      </c>
      <c r="G66" s="45"/>
      <c r="H66" s="45"/>
      <c r="I66" s="33">
        <f t="shared" si="0"/>
        <v>5410071.5</v>
      </c>
    </row>
    <row r="67" spans="1:9" x14ac:dyDescent="0.25">
      <c r="A67" s="10" t="s">
        <v>23</v>
      </c>
      <c r="B67" s="42">
        <v>28064933</v>
      </c>
      <c r="C67" s="43" t="s">
        <v>103</v>
      </c>
      <c r="D67" s="45">
        <v>193181.2</v>
      </c>
      <c r="E67" s="45">
        <v>460046.91000000003</v>
      </c>
      <c r="F67" s="45">
        <v>752674.82</v>
      </c>
      <c r="G67" s="45">
        <v>15544.8</v>
      </c>
      <c r="H67" s="45"/>
      <c r="I67" s="33">
        <f t="shared" si="0"/>
        <v>1421447.7300000002</v>
      </c>
    </row>
    <row r="68" spans="1:9" x14ac:dyDescent="0.25">
      <c r="A68" s="10" t="s">
        <v>23</v>
      </c>
      <c r="B68" s="42">
        <v>28079086</v>
      </c>
      <c r="C68" s="43" t="s">
        <v>104</v>
      </c>
      <c r="D68" s="45">
        <v>723369.41</v>
      </c>
      <c r="E68" s="45">
        <v>9692604.6699999999</v>
      </c>
      <c r="F68" s="45">
        <v>1472920.29</v>
      </c>
      <c r="G68" s="45"/>
      <c r="H68" s="45"/>
      <c r="I68" s="33">
        <f t="shared" si="0"/>
        <v>11888894.370000001</v>
      </c>
    </row>
    <row r="69" spans="1:9" ht="30" x14ac:dyDescent="0.25">
      <c r="A69" s="10" t="s">
        <v>23</v>
      </c>
      <c r="B69" s="42">
        <v>28148223</v>
      </c>
      <c r="C69" s="43" t="s">
        <v>105</v>
      </c>
      <c r="D69" s="45"/>
      <c r="E69" s="45"/>
      <c r="F69" s="45">
        <v>2862422.4499999997</v>
      </c>
      <c r="G69" s="45"/>
      <c r="H69" s="45"/>
      <c r="I69" s="33">
        <f t="shared" si="0"/>
        <v>2862422.4499999997</v>
      </c>
    </row>
    <row r="70" spans="1:9" x14ac:dyDescent="0.25">
      <c r="A70" s="10" t="s">
        <v>23</v>
      </c>
      <c r="B70" s="42">
        <v>28254244</v>
      </c>
      <c r="C70" s="43" t="s">
        <v>106</v>
      </c>
      <c r="D70" s="45"/>
      <c r="E70" s="45">
        <v>884729.2</v>
      </c>
      <c r="F70" s="45">
        <v>2322599.5</v>
      </c>
      <c r="G70" s="45">
        <v>1272987.42</v>
      </c>
      <c r="H70" s="45"/>
      <c r="I70" s="33">
        <f t="shared" si="0"/>
        <v>4480316.12</v>
      </c>
    </row>
    <row r="71" spans="1:9" ht="30" x14ac:dyDescent="0.25">
      <c r="A71" s="10" t="s">
        <v>23</v>
      </c>
      <c r="B71" s="42">
        <v>28551281</v>
      </c>
      <c r="C71" s="43" t="s">
        <v>107</v>
      </c>
      <c r="D71" s="45">
        <v>793416.93</v>
      </c>
      <c r="E71" s="45">
        <v>38173.49</v>
      </c>
      <c r="F71" s="45">
        <v>825960.99</v>
      </c>
      <c r="G71" s="45"/>
      <c r="H71" s="45"/>
      <c r="I71" s="33">
        <f t="shared" si="0"/>
        <v>1657551.4100000001</v>
      </c>
    </row>
    <row r="72" spans="1:9" ht="30" x14ac:dyDescent="0.25">
      <c r="A72" s="10" t="s">
        <v>23</v>
      </c>
      <c r="B72" s="42">
        <v>28557484</v>
      </c>
      <c r="C72" s="43" t="s">
        <v>108</v>
      </c>
      <c r="D72" s="45"/>
      <c r="E72" s="45">
        <v>440165.36</v>
      </c>
      <c r="F72" s="45"/>
      <c r="G72" s="45"/>
      <c r="H72" s="45"/>
      <c r="I72" s="33">
        <f t="shared" si="0"/>
        <v>440165.36</v>
      </c>
    </row>
    <row r="73" spans="1:9" x14ac:dyDescent="0.25">
      <c r="A73" s="10" t="s">
        <v>23</v>
      </c>
      <c r="B73" s="42">
        <v>28560132</v>
      </c>
      <c r="C73" s="43" t="s">
        <v>109</v>
      </c>
      <c r="D73" s="45"/>
      <c r="E73" s="45">
        <v>4953732.96</v>
      </c>
      <c r="F73" s="45"/>
      <c r="G73" s="45"/>
      <c r="H73" s="45"/>
      <c r="I73" s="33">
        <f t="shared" si="0"/>
        <v>4953732.96</v>
      </c>
    </row>
    <row r="74" spans="1:9" x14ac:dyDescent="0.25">
      <c r="A74" s="10" t="s">
        <v>23</v>
      </c>
      <c r="B74" s="42">
        <v>28816986</v>
      </c>
      <c r="C74" s="43" t="s">
        <v>110</v>
      </c>
      <c r="D74" s="45"/>
      <c r="E74" s="45">
        <v>1081209.8</v>
      </c>
      <c r="F74" s="45"/>
      <c r="G74" s="45"/>
      <c r="H74" s="45"/>
      <c r="I74" s="33">
        <f t="shared" si="0"/>
        <v>1081209.8</v>
      </c>
    </row>
    <row r="75" spans="1:9" ht="30" x14ac:dyDescent="0.25">
      <c r="A75" s="10" t="s">
        <v>23</v>
      </c>
      <c r="B75" s="42">
        <v>29188172</v>
      </c>
      <c r="C75" s="43" t="s">
        <v>111</v>
      </c>
      <c r="D75" s="45">
        <v>5041893.03</v>
      </c>
      <c r="E75" s="45">
        <v>11979714.92</v>
      </c>
      <c r="F75" s="45"/>
      <c r="G75" s="45"/>
      <c r="H75" s="45"/>
      <c r="I75" s="33">
        <f t="shared" si="0"/>
        <v>17021607.949999999</v>
      </c>
    </row>
    <row r="76" spans="1:9" x14ac:dyDescent="0.25">
      <c r="A76" s="10" t="s">
        <v>23</v>
      </c>
      <c r="B76" s="42">
        <v>29232872</v>
      </c>
      <c r="C76" s="43" t="s">
        <v>112</v>
      </c>
      <c r="D76" s="45">
        <v>7292633.6699999999</v>
      </c>
      <c r="E76" s="45">
        <v>9961025.8000000007</v>
      </c>
      <c r="F76" s="45">
        <v>18844235.699999999</v>
      </c>
      <c r="G76" s="45"/>
      <c r="H76" s="45"/>
      <c r="I76" s="33">
        <f t="shared" si="0"/>
        <v>36097895.170000002</v>
      </c>
    </row>
    <row r="77" spans="1:9" x14ac:dyDescent="0.25">
      <c r="A77" s="10" t="s">
        <v>23</v>
      </c>
      <c r="B77" s="42">
        <v>29234387</v>
      </c>
      <c r="C77" s="43" t="s">
        <v>113</v>
      </c>
      <c r="D77" s="45"/>
      <c r="E77" s="45">
        <v>1304506.05</v>
      </c>
      <c r="F77" s="45">
        <v>12887.7</v>
      </c>
      <c r="G77" s="45"/>
      <c r="H77" s="45"/>
      <c r="I77" s="33">
        <f t="shared" si="0"/>
        <v>1317393.75</v>
      </c>
    </row>
    <row r="78" spans="1:9" ht="30" x14ac:dyDescent="0.25">
      <c r="A78" s="10" t="s">
        <v>23</v>
      </c>
      <c r="B78" s="42">
        <v>29279976</v>
      </c>
      <c r="C78" s="43" t="s">
        <v>114</v>
      </c>
      <c r="D78" s="45"/>
      <c r="E78" s="45"/>
      <c r="F78" s="45">
        <v>257294.13</v>
      </c>
      <c r="G78" s="45"/>
      <c r="H78" s="45"/>
      <c r="I78" s="33">
        <f t="shared" si="0"/>
        <v>257294.13</v>
      </c>
    </row>
    <row r="79" spans="1:9" ht="30" x14ac:dyDescent="0.25">
      <c r="A79" s="10" t="s">
        <v>23</v>
      </c>
      <c r="B79" s="42">
        <v>41031547</v>
      </c>
      <c r="C79" s="43" t="s">
        <v>115</v>
      </c>
      <c r="D79" s="45">
        <v>350489.27</v>
      </c>
      <c r="E79" s="45">
        <v>12647972.560000001</v>
      </c>
      <c r="F79" s="45">
        <v>7307072.1300000008</v>
      </c>
      <c r="G79" s="45"/>
      <c r="H79" s="45"/>
      <c r="I79" s="33">
        <f t="shared" si="0"/>
        <v>20305533.960000001</v>
      </c>
    </row>
    <row r="80" spans="1:9" ht="30" x14ac:dyDescent="0.25">
      <c r="A80" s="10" t="s">
        <v>23</v>
      </c>
      <c r="B80" s="42">
        <v>43379729</v>
      </c>
      <c r="C80" s="43" t="s">
        <v>116</v>
      </c>
      <c r="D80" s="45"/>
      <c r="E80" s="45">
        <v>2495092.6</v>
      </c>
      <c r="F80" s="45"/>
      <c r="G80" s="45"/>
      <c r="H80" s="45"/>
      <c r="I80" s="33">
        <f t="shared" si="0"/>
        <v>2495092.6</v>
      </c>
    </row>
    <row r="81" spans="1:9" x14ac:dyDescent="0.25">
      <c r="A81" s="10" t="s">
        <v>23</v>
      </c>
      <c r="B81" s="42">
        <v>44936354</v>
      </c>
      <c r="C81" s="43" t="s">
        <v>117</v>
      </c>
      <c r="D81" s="45"/>
      <c r="E81" s="45"/>
      <c r="F81" s="45">
        <v>719092.47</v>
      </c>
      <c r="G81" s="45"/>
      <c r="H81" s="45"/>
      <c r="I81" s="33">
        <f t="shared" si="0"/>
        <v>719092.47</v>
      </c>
    </row>
    <row r="82" spans="1:9" ht="30" x14ac:dyDescent="0.25">
      <c r="A82" s="10" t="s">
        <v>23</v>
      </c>
      <c r="B82" s="42">
        <v>46747362</v>
      </c>
      <c r="C82" s="43" t="s">
        <v>118</v>
      </c>
      <c r="D82" s="45">
        <v>2214662.44</v>
      </c>
      <c r="E82" s="45">
        <v>740818.35</v>
      </c>
      <c r="F82" s="45">
        <v>2177858.15</v>
      </c>
      <c r="G82" s="45">
        <v>20967.740000000002</v>
      </c>
      <c r="H82" s="45"/>
      <c r="I82" s="33">
        <f t="shared" si="0"/>
        <v>5154306.68</v>
      </c>
    </row>
    <row r="83" spans="1:9" ht="30" x14ac:dyDescent="0.25">
      <c r="A83" s="10" t="s">
        <v>23</v>
      </c>
      <c r="B83" s="42">
        <v>47012200</v>
      </c>
      <c r="C83" s="43" t="s">
        <v>119</v>
      </c>
      <c r="D83" s="45"/>
      <c r="E83" s="45">
        <v>1580810.86</v>
      </c>
      <c r="F83" s="45"/>
      <c r="G83" s="45"/>
      <c r="H83" s="45"/>
      <c r="I83" s="33">
        <f t="shared" si="0"/>
        <v>1580810.86</v>
      </c>
    </row>
    <row r="84" spans="1:9" ht="30" x14ac:dyDescent="0.25">
      <c r="A84" s="10" t="s">
        <v>23</v>
      </c>
      <c r="B84" s="42">
        <v>47412151</v>
      </c>
      <c r="C84" s="43" t="s">
        <v>120</v>
      </c>
      <c r="D84" s="45"/>
      <c r="E84" s="45">
        <v>1577621.25</v>
      </c>
      <c r="F84" s="45"/>
      <c r="G84" s="45"/>
      <c r="H84" s="45"/>
      <c r="I84" s="33">
        <f t="shared" si="0"/>
        <v>1577621.25</v>
      </c>
    </row>
    <row r="85" spans="1:9" ht="30" x14ac:dyDescent="0.25">
      <c r="A85" s="10" t="s">
        <v>23</v>
      </c>
      <c r="B85" s="42">
        <v>47657901</v>
      </c>
      <c r="C85" s="43" t="s">
        <v>121</v>
      </c>
      <c r="D85" s="45">
        <v>4477061.8000000007</v>
      </c>
      <c r="E85" s="45">
        <v>1863860.96</v>
      </c>
      <c r="F85" s="45"/>
      <c r="G85" s="45"/>
      <c r="H85" s="45"/>
      <c r="I85" s="33">
        <f t="shared" si="0"/>
        <v>6340922.7600000007</v>
      </c>
    </row>
    <row r="86" spans="1:9" ht="45" x14ac:dyDescent="0.25">
      <c r="A86" s="10" t="s">
        <v>23</v>
      </c>
      <c r="B86" s="42">
        <v>47920173</v>
      </c>
      <c r="C86" s="43" t="s">
        <v>122</v>
      </c>
      <c r="D86" s="45"/>
      <c r="E86" s="45">
        <v>657484.35</v>
      </c>
      <c r="F86" s="45"/>
      <c r="G86" s="45"/>
      <c r="H86" s="45"/>
      <c r="I86" s="33">
        <f t="shared" si="0"/>
        <v>657484.35</v>
      </c>
    </row>
    <row r="87" spans="1:9" x14ac:dyDescent="0.25">
      <c r="A87" s="10" t="s">
        <v>23</v>
      </c>
      <c r="B87" s="42">
        <v>48770841</v>
      </c>
      <c r="C87" s="43" t="s">
        <v>123</v>
      </c>
      <c r="D87" s="45"/>
      <c r="E87" s="45">
        <v>112840.99</v>
      </c>
      <c r="F87" s="45"/>
      <c r="G87" s="45"/>
      <c r="H87" s="45"/>
      <c r="I87" s="33">
        <f t="shared" si="0"/>
        <v>112840.99</v>
      </c>
    </row>
    <row r="88" spans="1:9" ht="30" x14ac:dyDescent="0.25">
      <c r="A88" s="10" t="s">
        <v>23</v>
      </c>
      <c r="B88" s="42">
        <v>48771040</v>
      </c>
      <c r="C88" s="43" t="s">
        <v>124</v>
      </c>
      <c r="D88" s="45"/>
      <c r="E88" s="45">
        <v>58393.24</v>
      </c>
      <c r="F88" s="45"/>
      <c r="G88" s="45"/>
      <c r="H88" s="45"/>
      <c r="I88" s="33">
        <f t="shared" si="0"/>
        <v>58393.24</v>
      </c>
    </row>
    <row r="89" spans="1:9" x14ac:dyDescent="0.25">
      <c r="A89" s="10" t="s">
        <v>23</v>
      </c>
      <c r="B89" s="42">
        <v>49465473</v>
      </c>
      <c r="C89" s="43" t="s">
        <v>125</v>
      </c>
      <c r="D89" s="45">
        <v>419896.75</v>
      </c>
      <c r="E89" s="45"/>
      <c r="F89" s="45">
        <v>1402781.49</v>
      </c>
      <c r="G89" s="45"/>
      <c r="H89" s="45"/>
      <c r="I89" s="33">
        <f t="shared" si="0"/>
        <v>1822678.24</v>
      </c>
    </row>
    <row r="90" spans="1:9" ht="30" x14ac:dyDescent="0.25">
      <c r="A90" s="10" t="s">
        <v>23</v>
      </c>
      <c r="B90" s="42">
        <v>49625667</v>
      </c>
      <c r="C90" s="43" t="s">
        <v>126</v>
      </c>
      <c r="D90" s="44">
        <v>1931259.95</v>
      </c>
      <c r="E90" s="45">
        <v>1014888.27</v>
      </c>
      <c r="F90" s="45"/>
      <c r="G90" s="45"/>
      <c r="H90" s="45"/>
      <c r="I90" s="33">
        <f t="shared" si="0"/>
        <v>2946148.2199999997</v>
      </c>
    </row>
    <row r="91" spans="1:9" x14ac:dyDescent="0.25">
      <c r="A91" s="10" t="s">
        <v>23</v>
      </c>
      <c r="B91" s="42">
        <v>49629549</v>
      </c>
      <c r="C91" s="43" t="s">
        <v>127</v>
      </c>
      <c r="D91" s="44"/>
      <c r="E91" s="45">
        <v>187022.95</v>
      </c>
      <c r="F91" s="45">
        <v>2072158.05</v>
      </c>
      <c r="G91" s="45"/>
      <c r="H91" s="45"/>
      <c r="I91" s="33">
        <f t="shared" si="0"/>
        <v>2259181</v>
      </c>
    </row>
    <row r="92" spans="1:9" ht="30" x14ac:dyDescent="0.25">
      <c r="A92" s="10" t="s">
        <v>23</v>
      </c>
      <c r="B92" s="42">
        <v>49939696</v>
      </c>
      <c r="C92" s="43" t="s">
        <v>128</v>
      </c>
      <c r="D92" s="44">
        <v>791132.39</v>
      </c>
      <c r="E92" s="45">
        <v>119663.20999999999</v>
      </c>
      <c r="F92" s="45">
        <v>19136.05</v>
      </c>
      <c r="G92" s="45"/>
      <c r="H92" s="45"/>
      <c r="I92" s="33">
        <f t="shared" si="0"/>
        <v>929931.65</v>
      </c>
    </row>
    <row r="93" spans="1:9" x14ac:dyDescent="0.25">
      <c r="A93" s="10" t="s">
        <v>23</v>
      </c>
      <c r="B93" s="42">
        <v>60096683</v>
      </c>
      <c r="C93" s="43" t="s">
        <v>129</v>
      </c>
      <c r="D93" s="44"/>
      <c r="E93" s="45">
        <v>375725.92</v>
      </c>
      <c r="F93" s="45">
        <v>544204</v>
      </c>
      <c r="G93" s="45"/>
      <c r="H93" s="45"/>
      <c r="I93" s="33">
        <f t="shared" si="0"/>
        <v>919929.91999999993</v>
      </c>
    </row>
    <row r="94" spans="1:9" x14ac:dyDescent="0.25">
      <c r="A94" s="10" t="s">
        <v>23</v>
      </c>
      <c r="B94" s="42">
        <v>60552417</v>
      </c>
      <c r="C94" s="43" t="s">
        <v>130</v>
      </c>
      <c r="D94" s="44">
        <v>563652</v>
      </c>
      <c r="E94" s="45">
        <v>1046137.5</v>
      </c>
      <c r="F94" s="45">
        <v>155509.20000000001</v>
      </c>
      <c r="G94" s="45"/>
      <c r="H94" s="45"/>
      <c r="I94" s="33">
        <f t="shared" si="0"/>
        <v>1765298.7</v>
      </c>
    </row>
    <row r="95" spans="1:9" ht="30" x14ac:dyDescent="0.25">
      <c r="A95" s="10" t="s">
        <v>23</v>
      </c>
      <c r="B95" s="42">
        <v>62543318</v>
      </c>
      <c r="C95" s="43" t="s">
        <v>131</v>
      </c>
      <c r="D95" s="44">
        <v>6195399.5899999999</v>
      </c>
      <c r="E95" s="45"/>
      <c r="F95" s="45"/>
      <c r="G95" s="45"/>
      <c r="H95" s="45"/>
      <c r="I95" s="33">
        <f t="shared" si="0"/>
        <v>6195399.5899999999</v>
      </c>
    </row>
    <row r="96" spans="1:9" x14ac:dyDescent="0.25">
      <c r="A96" s="10" t="s">
        <v>23</v>
      </c>
      <c r="B96" s="42">
        <v>64244873</v>
      </c>
      <c r="C96" s="43" t="s">
        <v>132</v>
      </c>
      <c r="D96" s="44"/>
      <c r="E96" s="45">
        <v>3950767.59</v>
      </c>
      <c r="F96" s="45">
        <v>37696360.560000002</v>
      </c>
      <c r="G96" s="45"/>
      <c r="H96" s="45"/>
      <c r="I96" s="33">
        <f t="shared" si="0"/>
        <v>41647128.150000006</v>
      </c>
    </row>
    <row r="97" spans="1:9" ht="30" x14ac:dyDescent="0.25">
      <c r="A97" s="10" t="s">
        <v>23</v>
      </c>
      <c r="B97" s="42">
        <v>64354768</v>
      </c>
      <c r="C97" s="43" t="s">
        <v>133</v>
      </c>
      <c r="D97" s="44"/>
      <c r="E97" s="45"/>
      <c r="F97" s="45">
        <v>1147947.95</v>
      </c>
      <c r="G97" s="45"/>
      <c r="H97" s="45"/>
      <c r="I97" s="33">
        <f t="shared" si="0"/>
        <v>1147947.95</v>
      </c>
    </row>
    <row r="98" spans="1:9" x14ac:dyDescent="0.25">
      <c r="A98" s="10" t="s">
        <v>23</v>
      </c>
      <c r="B98" s="42">
        <v>65051238</v>
      </c>
      <c r="C98" s="43" t="s">
        <v>134</v>
      </c>
      <c r="D98" s="44"/>
      <c r="E98" s="45">
        <v>1774722.65</v>
      </c>
      <c r="F98" s="45"/>
      <c r="G98" s="45"/>
      <c r="H98" s="45"/>
      <c r="I98" s="33">
        <f t="shared" si="0"/>
        <v>1774722.65</v>
      </c>
    </row>
    <row r="99" spans="1:9" x14ac:dyDescent="0.25">
      <c r="A99" s="10" t="s">
        <v>23</v>
      </c>
      <c r="B99">
        <v>65100352</v>
      </c>
      <c r="C99" s="47" t="s">
        <v>135</v>
      </c>
      <c r="D99" s="44">
        <v>1350122.1099999999</v>
      </c>
      <c r="E99" s="45">
        <v>1266697.9000000001</v>
      </c>
      <c r="F99" s="45">
        <v>308671.25</v>
      </c>
      <c r="G99" s="45">
        <v>61607.94</v>
      </c>
      <c r="H99" s="45"/>
      <c r="I99" s="33">
        <f t="shared" si="0"/>
        <v>2987099.1999999997</v>
      </c>
    </row>
    <row r="100" spans="1:9" x14ac:dyDescent="0.25">
      <c r="A100" s="10" t="s">
        <v>23</v>
      </c>
      <c r="B100" s="42">
        <v>65351061</v>
      </c>
      <c r="C100" s="43" t="s">
        <v>136</v>
      </c>
      <c r="D100" s="44"/>
      <c r="E100" s="45">
        <v>711755.15</v>
      </c>
      <c r="F100" s="45">
        <v>52991.55</v>
      </c>
      <c r="G100" s="45"/>
      <c r="H100" s="45"/>
      <c r="I100" s="33">
        <f t="shared" si="0"/>
        <v>764746.70000000007</v>
      </c>
    </row>
    <row r="101" spans="1:9" x14ac:dyDescent="0.25">
      <c r="A101" s="10" t="s">
        <v>23</v>
      </c>
      <c r="B101" s="42">
        <v>65468953</v>
      </c>
      <c r="C101" s="43" t="s">
        <v>137</v>
      </c>
      <c r="D101" s="44"/>
      <c r="E101" s="45">
        <v>1667482.62</v>
      </c>
      <c r="F101" s="45">
        <v>665185.57999999996</v>
      </c>
      <c r="G101" s="45"/>
      <c r="H101" s="45"/>
      <c r="I101" s="33">
        <f t="shared" si="0"/>
        <v>2332668.2000000002</v>
      </c>
    </row>
    <row r="102" spans="1:9" x14ac:dyDescent="0.25">
      <c r="A102" s="10" t="s">
        <v>23</v>
      </c>
      <c r="B102" s="42">
        <v>65687523</v>
      </c>
      <c r="C102" s="43" t="s">
        <v>138</v>
      </c>
      <c r="D102" s="44">
        <v>684428.66</v>
      </c>
      <c r="E102" s="45"/>
      <c r="F102" s="45"/>
      <c r="G102" s="45"/>
      <c r="H102" s="45"/>
      <c r="I102" s="33">
        <f t="shared" si="0"/>
        <v>684428.66</v>
      </c>
    </row>
    <row r="103" spans="1:9" x14ac:dyDescent="0.25">
      <c r="A103" s="10" t="s">
        <v>23</v>
      </c>
      <c r="B103" s="42">
        <v>66183553</v>
      </c>
      <c r="C103" s="43" t="s">
        <v>139</v>
      </c>
      <c r="D103" s="44"/>
      <c r="E103" s="45">
        <v>867407</v>
      </c>
      <c r="F103" s="45">
        <v>767396.99</v>
      </c>
      <c r="G103" s="45"/>
      <c r="H103" s="45"/>
      <c r="I103" s="33">
        <f t="shared" si="0"/>
        <v>1634803.99</v>
      </c>
    </row>
    <row r="104" spans="1:9" ht="135" x14ac:dyDescent="0.25">
      <c r="A104" s="10" t="s">
        <v>23</v>
      </c>
      <c r="B104" s="42">
        <v>66289475</v>
      </c>
      <c r="C104" s="43" t="s">
        <v>140</v>
      </c>
      <c r="D104" s="44">
        <v>225858.6</v>
      </c>
      <c r="E104" s="48">
        <v>615094.39</v>
      </c>
      <c r="F104" s="45"/>
      <c r="G104" s="45"/>
      <c r="H104" s="45"/>
      <c r="I104" s="33">
        <f t="shared" si="0"/>
        <v>840952.99</v>
      </c>
    </row>
    <row r="105" spans="1:9" ht="45" x14ac:dyDescent="0.25">
      <c r="A105" s="10" t="s">
        <v>23</v>
      </c>
      <c r="B105" s="42">
        <v>67675158</v>
      </c>
      <c r="C105" s="43" t="s">
        <v>141</v>
      </c>
      <c r="D105" s="44">
        <v>2651882.69</v>
      </c>
      <c r="E105" s="45">
        <v>517528.01999999996</v>
      </c>
      <c r="F105" s="45"/>
      <c r="G105" s="45"/>
      <c r="H105" s="45"/>
      <c r="I105" s="33">
        <f t="shared" si="0"/>
        <v>3169410.71</v>
      </c>
    </row>
    <row r="106" spans="1:9" ht="45" x14ac:dyDescent="0.25">
      <c r="A106" s="10" t="s">
        <v>23</v>
      </c>
      <c r="B106" s="42">
        <v>68210965</v>
      </c>
      <c r="C106" s="43" t="s">
        <v>142</v>
      </c>
      <c r="D106" s="44"/>
      <c r="E106" s="45"/>
      <c r="F106" s="45">
        <v>6558510.7000000002</v>
      </c>
      <c r="G106" s="45"/>
      <c r="H106" s="45"/>
      <c r="I106" s="33">
        <f t="shared" si="0"/>
        <v>6558510.7000000002</v>
      </c>
    </row>
    <row r="107" spans="1:9" ht="30" x14ac:dyDescent="0.25">
      <c r="A107" s="10" t="s">
        <v>23</v>
      </c>
      <c r="B107" s="42">
        <v>69835144</v>
      </c>
      <c r="C107" s="43" t="s">
        <v>143</v>
      </c>
      <c r="D107" s="44">
        <v>0</v>
      </c>
      <c r="E107" s="45">
        <v>1342740.38</v>
      </c>
      <c r="F107" s="45">
        <v>881338.6</v>
      </c>
      <c r="G107" s="45"/>
      <c r="H107" s="45"/>
      <c r="I107" s="33">
        <f t="shared" si="0"/>
        <v>2224078.98</v>
      </c>
    </row>
    <row r="108" spans="1:9" x14ac:dyDescent="0.25">
      <c r="A108" s="10" t="s">
        <v>23</v>
      </c>
      <c r="B108" s="42">
        <v>70238723</v>
      </c>
      <c r="C108" s="43" t="s">
        <v>144</v>
      </c>
      <c r="D108" s="44">
        <v>1660376.61</v>
      </c>
      <c r="E108" s="45">
        <v>3281329.61</v>
      </c>
      <c r="F108" s="45">
        <v>5131678.84</v>
      </c>
      <c r="G108" s="45"/>
      <c r="H108" s="45"/>
      <c r="I108" s="33">
        <f t="shared" si="0"/>
        <v>10073385.059999999</v>
      </c>
    </row>
    <row r="109" spans="1:9" x14ac:dyDescent="0.25">
      <c r="A109" s="10" t="s">
        <v>23</v>
      </c>
      <c r="B109" s="42">
        <v>70843473</v>
      </c>
      <c r="C109" s="43" t="s">
        <v>145</v>
      </c>
      <c r="D109" s="44"/>
      <c r="E109" s="45">
        <v>10307220.699999999</v>
      </c>
      <c r="F109" s="45">
        <v>24294839.43</v>
      </c>
      <c r="G109" s="45"/>
      <c r="H109" s="45"/>
      <c r="I109" s="33">
        <f t="shared" si="0"/>
        <v>34602060.129999995</v>
      </c>
    </row>
    <row r="110" spans="1:9" x14ac:dyDescent="0.25">
      <c r="A110" s="10" t="s">
        <v>23</v>
      </c>
      <c r="B110" s="42">
        <v>70857067</v>
      </c>
      <c r="C110" s="43" t="s">
        <v>146</v>
      </c>
      <c r="D110" s="44"/>
      <c r="E110" s="45">
        <v>139173.99</v>
      </c>
      <c r="F110" s="45"/>
      <c r="G110" s="45"/>
      <c r="H110" s="45"/>
      <c r="I110" s="33">
        <f t="shared" si="0"/>
        <v>139173.99</v>
      </c>
    </row>
    <row r="111" spans="1:9" x14ac:dyDescent="0.25">
      <c r="A111" s="10" t="s">
        <v>23</v>
      </c>
      <c r="B111" s="42">
        <v>70958009</v>
      </c>
      <c r="C111" s="43" t="s">
        <v>147</v>
      </c>
      <c r="D111" s="44"/>
      <c r="E111" s="45">
        <v>2232137.1100000003</v>
      </c>
      <c r="F111" s="45">
        <v>1093067.6600000001</v>
      </c>
      <c r="G111" s="45"/>
      <c r="H111" s="45"/>
      <c r="I111" s="33">
        <f t="shared" si="0"/>
        <v>3325204.7700000005</v>
      </c>
    </row>
    <row r="112" spans="1:9" x14ac:dyDescent="0.25">
      <c r="A112" s="10" t="s">
        <v>23</v>
      </c>
      <c r="B112" s="42">
        <v>70967318</v>
      </c>
      <c r="C112" s="43" t="s">
        <v>148</v>
      </c>
      <c r="D112" s="44"/>
      <c r="E112" s="45">
        <v>1568955.9200000002</v>
      </c>
      <c r="F112" s="45"/>
      <c r="G112" s="45"/>
      <c r="H112" s="45"/>
      <c r="I112" s="33">
        <f t="shared" si="0"/>
        <v>1568955.9200000002</v>
      </c>
    </row>
    <row r="113" spans="1:9" ht="30" x14ac:dyDescent="0.25">
      <c r="A113" s="10" t="s">
        <v>23</v>
      </c>
      <c r="B113" s="42">
        <v>71178864</v>
      </c>
      <c r="C113" s="43" t="s">
        <v>149</v>
      </c>
      <c r="D113" s="44"/>
      <c r="E113" s="45">
        <v>2176305.48</v>
      </c>
      <c r="F113" s="45"/>
      <c r="G113" s="45"/>
      <c r="H113" s="45"/>
      <c r="I113" s="33">
        <f t="shared" si="0"/>
        <v>2176305.48</v>
      </c>
    </row>
    <row r="114" spans="1:9" ht="30" x14ac:dyDescent="0.25">
      <c r="A114" s="10" t="s">
        <v>23</v>
      </c>
      <c r="B114" s="42">
        <v>75107988</v>
      </c>
      <c r="C114" s="43" t="s">
        <v>150</v>
      </c>
      <c r="D114" s="44">
        <v>1694463.1</v>
      </c>
      <c r="E114" s="45">
        <v>8886561.9900000021</v>
      </c>
      <c r="F114" s="45">
        <v>1967378.7699999998</v>
      </c>
      <c r="G114" s="45"/>
      <c r="H114" s="45"/>
      <c r="I114" s="33">
        <f t="shared" si="0"/>
        <v>12548403.860000001</v>
      </c>
    </row>
    <row r="115" spans="1:9" x14ac:dyDescent="0.25">
      <c r="A115" s="27" t="s">
        <v>18</v>
      </c>
      <c r="B115" s="28"/>
      <c r="C115" s="29"/>
      <c r="D115" s="30">
        <f t="shared" ref="D115:I115" si="1">SUM(D6:D114)</f>
        <v>49046871.579999998</v>
      </c>
      <c r="E115" s="30">
        <f t="shared" si="1"/>
        <v>230570081.91000009</v>
      </c>
      <c r="F115" s="30">
        <f t="shared" si="1"/>
        <v>276325435.25</v>
      </c>
      <c r="G115" s="30">
        <f t="shared" si="1"/>
        <v>5215237.6500000004</v>
      </c>
      <c r="H115" s="30">
        <f t="shared" si="1"/>
        <v>2339996</v>
      </c>
      <c r="I115" s="30">
        <f t="shared" si="1"/>
        <v>563497622.3900001</v>
      </c>
    </row>
    <row r="116" spans="1:9" x14ac:dyDescent="0.25">
      <c r="B116" s="17"/>
      <c r="C116" s="17"/>
      <c r="D116" s="18"/>
      <c r="E116" s="16"/>
      <c r="F116" s="16"/>
      <c r="G116" s="16"/>
    </row>
    <row r="117" spans="1:9" x14ac:dyDescent="0.25">
      <c r="A117" s="15" t="s">
        <v>3</v>
      </c>
      <c r="B117" s="15"/>
      <c r="C117" s="13"/>
      <c r="D117" s="13"/>
    </row>
    <row r="118" spans="1:9" ht="15.75" customHeight="1" x14ac:dyDescent="0.25">
      <c r="A118" s="64" t="s">
        <v>4</v>
      </c>
      <c r="B118" s="64"/>
      <c r="C118" s="64"/>
      <c r="D118" s="64"/>
    </row>
    <row r="119" spans="1:9" x14ac:dyDescent="0.25">
      <c r="B119" s="13"/>
      <c r="C119" s="13"/>
      <c r="D119" s="12"/>
    </row>
    <row r="120" spans="1:9" ht="15.75" customHeight="1" x14ac:dyDescent="0.25">
      <c r="A120" s="65" t="s">
        <v>2</v>
      </c>
      <c r="B120" s="65"/>
      <c r="C120" s="65"/>
      <c r="D120" s="14"/>
    </row>
    <row r="121" spans="1:9" x14ac:dyDescent="0.25">
      <c r="A121" s="66" t="s">
        <v>5</v>
      </c>
      <c r="B121" s="66"/>
      <c r="C121" s="66"/>
      <c r="D121" s="14"/>
    </row>
    <row r="122" spans="1:9" x14ac:dyDescent="0.25">
      <c r="A122" s="66" t="s">
        <v>6</v>
      </c>
      <c r="B122" s="66"/>
      <c r="C122" s="66"/>
      <c r="D122" s="14"/>
    </row>
    <row r="123" spans="1:9" x14ac:dyDescent="0.25">
      <c r="A123" s="66" t="s">
        <v>7</v>
      </c>
      <c r="B123" s="66"/>
      <c r="C123" s="66"/>
      <c r="D123" s="14"/>
    </row>
    <row r="124" spans="1:9" x14ac:dyDescent="0.25">
      <c r="A124" s="66" t="s">
        <v>8</v>
      </c>
      <c r="B124" s="66"/>
      <c r="C124" s="66"/>
      <c r="D124" s="14"/>
    </row>
    <row r="126" spans="1:9" ht="15.75" customHeight="1" x14ac:dyDescent="0.25">
      <c r="A126" s="64" t="s">
        <v>17</v>
      </c>
      <c r="B126" s="64"/>
      <c r="C126" s="64"/>
      <c r="D126" s="64"/>
    </row>
  </sheetData>
  <mergeCells count="7">
    <mergeCell ref="A126:D126"/>
    <mergeCell ref="A118:D118"/>
    <mergeCell ref="A120:C120"/>
    <mergeCell ref="A121:C121"/>
    <mergeCell ref="A122:C122"/>
    <mergeCell ref="A123:C123"/>
    <mergeCell ref="A124:C124"/>
  </mergeCells>
  <pageMargins left="0.7" right="0.7" top="0.78740157499999996" bottom="0.78740157499999996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C64" sqref="C64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24</v>
      </c>
      <c r="B6" s="19">
        <v>445142</v>
      </c>
      <c r="C6" s="2" t="s">
        <v>151</v>
      </c>
      <c r="D6" s="1">
        <v>0</v>
      </c>
      <c r="E6" s="1">
        <v>0</v>
      </c>
      <c r="F6" s="1">
        <v>1232704.8</v>
      </c>
      <c r="G6" s="1">
        <v>167876.59</v>
      </c>
      <c r="H6" s="1"/>
      <c r="I6" s="33">
        <f>SUM(D6:H6)</f>
        <v>1400581.3900000001</v>
      </c>
    </row>
    <row r="7" spans="1:9" x14ac:dyDescent="0.25">
      <c r="A7" s="10" t="s">
        <v>24</v>
      </c>
      <c r="B7" s="19" t="s">
        <v>152</v>
      </c>
      <c r="C7" s="2" t="s">
        <v>153</v>
      </c>
      <c r="D7" s="1">
        <v>0</v>
      </c>
      <c r="E7" s="1">
        <v>536761.05000000005</v>
      </c>
      <c r="F7" s="1">
        <v>0</v>
      </c>
      <c r="G7" s="1">
        <v>0</v>
      </c>
      <c r="H7" s="1"/>
      <c r="I7" s="33">
        <f t="shared" ref="I7:I43" si="0">SUM(D7:H7)</f>
        <v>536761.05000000005</v>
      </c>
    </row>
    <row r="8" spans="1:9" x14ac:dyDescent="0.25">
      <c r="A8" s="10" t="s">
        <v>24</v>
      </c>
      <c r="B8" s="19" t="s">
        <v>154</v>
      </c>
      <c r="C8" s="2" t="s">
        <v>155</v>
      </c>
      <c r="D8" s="1">
        <v>776661.12</v>
      </c>
      <c r="E8" s="1">
        <v>0</v>
      </c>
      <c r="F8" s="1">
        <v>0</v>
      </c>
      <c r="G8" s="1">
        <v>0</v>
      </c>
      <c r="H8" s="1"/>
      <c r="I8" s="33">
        <f t="shared" si="0"/>
        <v>776661.12</v>
      </c>
    </row>
    <row r="9" spans="1:9" x14ac:dyDescent="0.25">
      <c r="A9" s="10" t="s">
        <v>24</v>
      </c>
      <c r="B9" s="19">
        <v>1552937</v>
      </c>
      <c r="C9" s="2" t="s">
        <v>156</v>
      </c>
      <c r="D9" s="1">
        <v>0</v>
      </c>
      <c r="E9" s="1">
        <v>0</v>
      </c>
      <c r="F9" s="1">
        <v>773188.2</v>
      </c>
      <c r="G9" s="1">
        <v>0</v>
      </c>
      <c r="H9" s="1"/>
      <c r="I9" s="33">
        <f t="shared" si="0"/>
        <v>773188.2</v>
      </c>
    </row>
    <row r="10" spans="1:9" x14ac:dyDescent="0.25">
      <c r="A10" s="10" t="s">
        <v>24</v>
      </c>
      <c r="B10" s="19" t="s">
        <v>157</v>
      </c>
      <c r="C10" s="2" t="s">
        <v>158</v>
      </c>
      <c r="D10" s="1"/>
      <c r="E10" s="1">
        <v>25349115.599999998</v>
      </c>
      <c r="F10" s="1">
        <v>2948642.8200000003</v>
      </c>
      <c r="G10" s="1"/>
      <c r="H10" s="1"/>
      <c r="I10" s="33">
        <f t="shared" si="0"/>
        <v>28297758.419999998</v>
      </c>
    </row>
    <row r="11" spans="1:9" ht="30" x14ac:dyDescent="0.25">
      <c r="A11" s="10" t="s">
        <v>24</v>
      </c>
      <c r="B11" s="19">
        <v>2157110</v>
      </c>
      <c r="C11" s="2" t="s">
        <v>159</v>
      </c>
      <c r="D11" s="1">
        <v>0</v>
      </c>
      <c r="E11" s="1">
        <v>0</v>
      </c>
      <c r="F11" s="1">
        <v>658233</v>
      </c>
      <c r="G11" s="1">
        <v>0</v>
      </c>
      <c r="H11" s="1"/>
      <c r="I11" s="33">
        <f t="shared" si="0"/>
        <v>658233</v>
      </c>
    </row>
    <row r="12" spans="1:9" x14ac:dyDescent="0.25">
      <c r="A12" s="10" t="s">
        <v>24</v>
      </c>
      <c r="B12" s="19" t="s">
        <v>160</v>
      </c>
      <c r="C12" s="2" t="s">
        <v>161</v>
      </c>
      <c r="D12" s="1"/>
      <c r="E12" s="1">
        <v>25486032.599999998</v>
      </c>
      <c r="F12" s="1">
        <v>2799111.42</v>
      </c>
      <c r="G12" s="1"/>
      <c r="H12" s="1"/>
      <c r="I12" s="33">
        <f t="shared" si="0"/>
        <v>28285144.019999996</v>
      </c>
    </row>
    <row r="13" spans="1:9" x14ac:dyDescent="0.25">
      <c r="A13" s="10" t="s">
        <v>24</v>
      </c>
      <c r="B13" s="19" t="s">
        <v>162</v>
      </c>
      <c r="C13" s="2" t="s">
        <v>163</v>
      </c>
      <c r="D13" s="1">
        <v>0</v>
      </c>
      <c r="E13" s="1">
        <v>1066043.7</v>
      </c>
      <c r="F13" s="1">
        <v>0</v>
      </c>
      <c r="G13" s="1">
        <v>0</v>
      </c>
      <c r="H13" s="1"/>
      <c r="I13" s="33">
        <f t="shared" si="0"/>
        <v>1066043.7</v>
      </c>
    </row>
    <row r="14" spans="1:9" x14ac:dyDescent="0.25">
      <c r="A14" s="10" t="s">
        <v>24</v>
      </c>
      <c r="B14" s="19">
        <v>2484773</v>
      </c>
      <c r="C14" s="2" t="s">
        <v>164</v>
      </c>
      <c r="D14" s="1">
        <v>0</v>
      </c>
      <c r="E14" s="1">
        <v>0</v>
      </c>
      <c r="F14" s="1">
        <v>1767707.1</v>
      </c>
      <c r="G14" s="1">
        <v>0</v>
      </c>
      <c r="H14" s="1"/>
      <c r="I14" s="33">
        <f t="shared" si="0"/>
        <v>1767707.1</v>
      </c>
    </row>
    <row r="15" spans="1:9" x14ac:dyDescent="0.25">
      <c r="A15" s="10" t="s">
        <v>24</v>
      </c>
      <c r="B15" s="19">
        <v>3364003</v>
      </c>
      <c r="C15" s="2" t="s">
        <v>165</v>
      </c>
      <c r="D15" s="1">
        <v>0</v>
      </c>
      <c r="E15" s="1">
        <v>0</v>
      </c>
      <c r="F15" s="1">
        <v>490050</v>
      </c>
      <c r="G15" s="1">
        <v>463662</v>
      </c>
      <c r="H15" s="1"/>
      <c r="I15" s="33">
        <f t="shared" si="0"/>
        <v>953712</v>
      </c>
    </row>
    <row r="16" spans="1:9" x14ac:dyDescent="0.25">
      <c r="A16" s="10" t="s">
        <v>24</v>
      </c>
      <c r="B16" s="19">
        <v>3887731</v>
      </c>
      <c r="C16" s="2" t="s">
        <v>166</v>
      </c>
      <c r="D16" s="1">
        <v>0</v>
      </c>
      <c r="E16" s="1">
        <v>0</v>
      </c>
      <c r="F16" s="1">
        <v>1670391.1800000002</v>
      </c>
      <c r="G16" s="1">
        <v>0</v>
      </c>
      <c r="H16" s="1"/>
      <c r="I16" s="33">
        <f t="shared" si="0"/>
        <v>1670391.1800000002</v>
      </c>
    </row>
    <row r="17" spans="1:9" x14ac:dyDescent="0.25">
      <c r="A17" s="10" t="s">
        <v>24</v>
      </c>
      <c r="B17" s="19">
        <v>18595677</v>
      </c>
      <c r="C17" s="2" t="s">
        <v>61</v>
      </c>
      <c r="D17" s="1">
        <v>0</v>
      </c>
      <c r="E17" s="1">
        <v>12020092.440000001</v>
      </c>
      <c r="F17" s="1">
        <v>15610436.84</v>
      </c>
      <c r="G17" s="1">
        <v>0</v>
      </c>
      <c r="H17" s="1"/>
      <c r="I17" s="33">
        <f t="shared" si="0"/>
        <v>27630529.280000001</v>
      </c>
    </row>
    <row r="18" spans="1:9" x14ac:dyDescent="0.25">
      <c r="A18" s="10" t="s">
        <v>24</v>
      </c>
      <c r="B18" s="19">
        <v>22606262</v>
      </c>
      <c r="C18" s="2" t="s">
        <v>167</v>
      </c>
      <c r="D18" s="1">
        <v>0</v>
      </c>
      <c r="E18" s="1">
        <v>0</v>
      </c>
      <c r="F18" s="1">
        <v>916704</v>
      </c>
      <c r="G18" s="1">
        <v>0</v>
      </c>
      <c r="H18" s="1"/>
      <c r="I18" s="33">
        <f t="shared" si="0"/>
        <v>916704</v>
      </c>
    </row>
    <row r="19" spans="1:9" x14ac:dyDescent="0.25">
      <c r="A19" s="10" t="s">
        <v>24</v>
      </c>
      <c r="B19" s="19">
        <v>22612220</v>
      </c>
      <c r="C19" s="2" t="s">
        <v>168</v>
      </c>
      <c r="D19" s="1">
        <v>0</v>
      </c>
      <c r="E19" s="1">
        <v>0</v>
      </c>
      <c r="F19" s="1">
        <v>1159198.8899999999</v>
      </c>
      <c r="G19" s="1">
        <v>0</v>
      </c>
      <c r="H19" s="1"/>
      <c r="I19" s="33">
        <f t="shared" si="0"/>
        <v>1159198.8899999999</v>
      </c>
    </row>
    <row r="20" spans="1:9" x14ac:dyDescent="0.25">
      <c r="A20" s="10" t="s">
        <v>24</v>
      </c>
      <c r="B20" s="19">
        <v>22711660</v>
      </c>
      <c r="C20" s="2" t="s">
        <v>169</v>
      </c>
      <c r="D20" s="1">
        <v>0</v>
      </c>
      <c r="E20" s="1">
        <v>0</v>
      </c>
      <c r="F20" s="1">
        <v>772785.9</v>
      </c>
      <c r="G20" s="1">
        <v>0</v>
      </c>
      <c r="H20" s="1"/>
      <c r="I20" s="33">
        <f t="shared" si="0"/>
        <v>772785.9</v>
      </c>
    </row>
    <row r="21" spans="1:9" x14ac:dyDescent="0.25">
      <c r="A21" s="10" t="s">
        <v>24</v>
      </c>
      <c r="B21" s="19">
        <v>22847901</v>
      </c>
      <c r="C21" s="2" t="s">
        <v>170</v>
      </c>
      <c r="D21" s="1">
        <v>0</v>
      </c>
      <c r="E21" s="1">
        <v>0</v>
      </c>
      <c r="F21" s="1">
        <v>677835</v>
      </c>
      <c r="G21" s="1">
        <v>0</v>
      </c>
      <c r="H21" s="1"/>
      <c r="I21" s="33">
        <f t="shared" si="0"/>
        <v>677835</v>
      </c>
    </row>
    <row r="22" spans="1:9" ht="30" x14ac:dyDescent="0.25">
      <c r="A22" s="10" t="s">
        <v>24</v>
      </c>
      <c r="B22" s="19">
        <v>22879846</v>
      </c>
      <c r="C22" s="2" t="s">
        <v>171</v>
      </c>
      <c r="D22" s="1">
        <v>0</v>
      </c>
      <c r="E22" s="1">
        <v>490500</v>
      </c>
      <c r="F22" s="1">
        <v>0</v>
      </c>
      <c r="G22" s="1">
        <v>0</v>
      </c>
      <c r="H22" s="1"/>
      <c r="I22" s="33">
        <f t="shared" si="0"/>
        <v>490500</v>
      </c>
    </row>
    <row r="23" spans="1:9" x14ac:dyDescent="0.25">
      <c r="A23" s="10" t="s">
        <v>24</v>
      </c>
      <c r="B23" s="19">
        <v>22881891</v>
      </c>
      <c r="C23" s="2" t="s">
        <v>172</v>
      </c>
      <c r="D23" s="1">
        <v>0</v>
      </c>
      <c r="E23" s="1">
        <v>0</v>
      </c>
      <c r="F23" s="1">
        <v>861131.24</v>
      </c>
      <c r="G23" s="1">
        <v>0</v>
      </c>
      <c r="H23" s="1"/>
      <c r="I23" s="33">
        <f t="shared" si="0"/>
        <v>861131.24</v>
      </c>
    </row>
    <row r="24" spans="1:9" x14ac:dyDescent="0.25">
      <c r="A24" s="10" t="s">
        <v>24</v>
      </c>
      <c r="B24" s="19">
        <v>22882189</v>
      </c>
      <c r="C24" s="2" t="s">
        <v>173</v>
      </c>
      <c r="D24" s="1">
        <v>494719.99</v>
      </c>
      <c r="E24" s="1">
        <v>491490.9</v>
      </c>
      <c r="F24" s="1">
        <v>0</v>
      </c>
      <c r="G24" s="1">
        <v>0</v>
      </c>
      <c r="H24" s="1"/>
      <c r="I24" s="33">
        <f t="shared" si="0"/>
        <v>986210.89</v>
      </c>
    </row>
    <row r="25" spans="1:9" x14ac:dyDescent="0.25">
      <c r="A25" s="10" t="s">
        <v>24</v>
      </c>
      <c r="B25" s="19">
        <v>22895647</v>
      </c>
      <c r="C25" s="2" t="s">
        <v>174</v>
      </c>
      <c r="D25" s="1">
        <v>0</v>
      </c>
      <c r="E25" s="1">
        <v>0</v>
      </c>
      <c r="F25" s="1">
        <v>525089.9</v>
      </c>
      <c r="G25" s="1">
        <v>0</v>
      </c>
      <c r="H25" s="1"/>
      <c r="I25" s="33">
        <f t="shared" si="0"/>
        <v>525089.9</v>
      </c>
    </row>
    <row r="26" spans="1:9" ht="30" x14ac:dyDescent="0.25">
      <c r="A26" s="10" t="s">
        <v>24</v>
      </c>
      <c r="B26" s="19">
        <v>26108721</v>
      </c>
      <c r="C26" s="2" t="s">
        <v>175</v>
      </c>
      <c r="D26" s="1">
        <v>31648307.73</v>
      </c>
      <c r="E26" s="1">
        <v>11734605.68</v>
      </c>
      <c r="F26" s="1">
        <v>3070777.1099999994</v>
      </c>
      <c r="G26" s="1">
        <v>0</v>
      </c>
      <c r="H26" s="1"/>
      <c r="I26" s="33">
        <f t="shared" si="0"/>
        <v>46453690.519999996</v>
      </c>
    </row>
    <row r="27" spans="1:9" x14ac:dyDescent="0.25">
      <c r="A27" s="10" t="s">
        <v>24</v>
      </c>
      <c r="B27" s="19">
        <v>26556201</v>
      </c>
      <c r="C27" s="2" t="s">
        <v>176</v>
      </c>
      <c r="D27" s="1">
        <v>0</v>
      </c>
      <c r="E27" s="1">
        <v>0</v>
      </c>
      <c r="F27" s="1">
        <v>1197177.6499999999</v>
      </c>
      <c r="G27" s="1">
        <v>0</v>
      </c>
      <c r="H27" s="1"/>
      <c r="I27" s="33">
        <f t="shared" si="0"/>
        <v>1197177.6499999999</v>
      </c>
    </row>
    <row r="28" spans="1:9" x14ac:dyDescent="0.25">
      <c r="A28" s="10" t="s">
        <v>24</v>
      </c>
      <c r="B28" s="19">
        <v>26565129</v>
      </c>
      <c r="C28" s="2" t="s">
        <v>177</v>
      </c>
      <c r="D28" s="1">
        <v>0</v>
      </c>
      <c r="E28" s="1">
        <v>0</v>
      </c>
      <c r="F28" s="1">
        <v>2292442.1800000002</v>
      </c>
      <c r="G28" s="1">
        <v>0</v>
      </c>
      <c r="H28" s="1"/>
      <c r="I28" s="33">
        <f t="shared" si="0"/>
        <v>2292442.1800000002</v>
      </c>
    </row>
    <row r="29" spans="1:9" x14ac:dyDescent="0.25">
      <c r="A29" s="10" t="s">
        <v>24</v>
      </c>
      <c r="B29" s="19">
        <v>26594633</v>
      </c>
      <c r="C29" s="2" t="s">
        <v>178</v>
      </c>
      <c r="D29" s="1">
        <v>0</v>
      </c>
      <c r="E29" s="1">
        <v>553671.22</v>
      </c>
      <c r="F29" s="1">
        <v>731227.5</v>
      </c>
      <c r="G29" s="1">
        <v>0</v>
      </c>
      <c r="H29" s="1"/>
      <c r="I29" s="33">
        <f t="shared" si="0"/>
        <v>1284898.72</v>
      </c>
    </row>
    <row r="30" spans="1:9" x14ac:dyDescent="0.25">
      <c r="A30" s="10" t="s">
        <v>24</v>
      </c>
      <c r="B30" s="19">
        <v>26635160</v>
      </c>
      <c r="C30" s="2" t="s">
        <v>179</v>
      </c>
      <c r="D30" s="1">
        <v>0</v>
      </c>
      <c r="E30" s="1">
        <v>0</v>
      </c>
      <c r="F30" s="1">
        <v>535995.4</v>
      </c>
      <c r="G30" s="1">
        <v>309172.5</v>
      </c>
      <c r="H30" s="1"/>
      <c r="I30" s="33">
        <f t="shared" si="0"/>
        <v>845167.9</v>
      </c>
    </row>
    <row r="31" spans="1:9" x14ac:dyDescent="0.25">
      <c r="A31" s="10" t="s">
        <v>24</v>
      </c>
      <c r="B31" s="19">
        <v>26995395</v>
      </c>
      <c r="C31" s="2" t="s">
        <v>180</v>
      </c>
      <c r="D31" s="1">
        <v>3057303.5200000005</v>
      </c>
      <c r="E31" s="1">
        <v>1670152.93</v>
      </c>
      <c r="F31" s="1">
        <v>586400.32000000007</v>
      </c>
      <c r="G31" s="1">
        <v>0</v>
      </c>
      <c r="H31" s="1"/>
      <c r="I31" s="33">
        <f t="shared" si="0"/>
        <v>5313856.7700000005</v>
      </c>
    </row>
    <row r="32" spans="1:9" x14ac:dyDescent="0.25">
      <c r="A32" s="10" t="s">
        <v>24</v>
      </c>
      <c r="B32" s="19">
        <v>28771028</v>
      </c>
      <c r="C32" s="2" t="s">
        <v>181</v>
      </c>
      <c r="D32" s="1">
        <v>0</v>
      </c>
      <c r="E32" s="1">
        <v>6470947.8799999999</v>
      </c>
      <c r="F32" s="1">
        <v>799661.6</v>
      </c>
      <c r="G32" s="1">
        <v>106045.2</v>
      </c>
      <c r="H32" s="1"/>
      <c r="I32" s="33">
        <f t="shared" si="0"/>
        <v>7376654.6799999997</v>
      </c>
    </row>
    <row r="33" spans="1:9" ht="30" x14ac:dyDescent="0.25">
      <c r="A33" s="10" t="s">
        <v>24</v>
      </c>
      <c r="B33" s="19">
        <v>29245567</v>
      </c>
      <c r="C33" s="2" t="s">
        <v>182</v>
      </c>
      <c r="D33" s="1">
        <v>0</v>
      </c>
      <c r="E33" s="1">
        <v>0</v>
      </c>
      <c r="F33" s="1">
        <v>705061.78999999992</v>
      </c>
      <c r="G33" s="1">
        <v>0</v>
      </c>
      <c r="H33" s="1"/>
      <c r="I33" s="33">
        <f t="shared" si="0"/>
        <v>705061.78999999992</v>
      </c>
    </row>
    <row r="34" spans="1:9" ht="60" x14ac:dyDescent="0.25">
      <c r="A34" s="10" t="s">
        <v>24</v>
      </c>
      <c r="B34" s="19">
        <v>45773521</v>
      </c>
      <c r="C34" s="2" t="s">
        <v>183</v>
      </c>
      <c r="D34" s="1">
        <v>20450359.98</v>
      </c>
      <c r="E34" s="1">
        <v>3520502.41</v>
      </c>
      <c r="F34" s="1">
        <v>303313.5</v>
      </c>
      <c r="G34" s="1">
        <v>0</v>
      </c>
      <c r="H34" s="1"/>
      <c r="I34" s="33">
        <f t="shared" si="0"/>
        <v>24274175.890000001</v>
      </c>
    </row>
    <row r="35" spans="1:9" ht="45" x14ac:dyDescent="0.25">
      <c r="A35" s="10" t="s">
        <v>24</v>
      </c>
      <c r="B35" s="19">
        <v>60153016</v>
      </c>
      <c r="C35" s="2" t="s">
        <v>184</v>
      </c>
      <c r="D35" s="1">
        <v>12150594.84</v>
      </c>
      <c r="E35" s="1">
        <v>0</v>
      </c>
      <c r="F35" s="1">
        <v>0</v>
      </c>
      <c r="G35" s="1">
        <v>0</v>
      </c>
      <c r="H35" s="1"/>
      <c r="I35" s="33">
        <f t="shared" si="0"/>
        <v>12150594.84</v>
      </c>
    </row>
    <row r="36" spans="1:9" ht="30" x14ac:dyDescent="0.25">
      <c r="A36" s="10" t="s">
        <v>24</v>
      </c>
      <c r="B36" s="19">
        <v>62157302</v>
      </c>
      <c r="C36" s="2" t="s">
        <v>185</v>
      </c>
      <c r="D36" s="1">
        <v>2534674.5</v>
      </c>
      <c r="E36" s="1">
        <v>4428483.21</v>
      </c>
      <c r="F36" s="1">
        <v>297758.65999999997</v>
      </c>
      <c r="G36" s="1">
        <v>389893.48</v>
      </c>
      <c r="H36" s="1"/>
      <c r="I36" s="33">
        <f t="shared" si="0"/>
        <v>7650809.8499999996</v>
      </c>
    </row>
    <row r="37" spans="1:9" x14ac:dyDescent="0.25">
      <c r="A37" s="10" t="s">
        <v>24</v>
      </c>
      <c r="B37" s="19">
        <v>63778718</v>
      </c>
      <c r="C37" s="2" t="s">
        <v>186</v>
      </c>
      <c r="D37" s="1">
        <v>0</v>
      </c>
      <c r="E37" s="1">
        <v>1366560</v>
      </c>
      <c r="F37" s="1">
        <v>0</v>
      </c>
      <c r="G37" s="1">
        <v>0</v>
      </c>
      <c r="H37" s="1"/>
      <c r="I37" s="33">
        <f t="shared" si="0"/>
        <v>1366560</v>
      </c>
    </row>
    <row r="38" spans="1:9" x14ac:dyDescent="0.25">
      <c r="A38" s="10" t="s">
        <v>24</v>
      </c>
      <c r="B38" s="19">
        <v>66363489</v>
      </c>
      <c r="C38" s="2" t="s">
        <v>187</v>
      </c>
      <c r="D38" s="1">
        <v>0</v>
      </c>
      <c r="E38" s="1">
        <v>386595</v>
      </c>
      <c r="F38" s="1">
        <v>121064.40000000001</v>
      </c>
      <c r="G38" s="1">
        <v>0</v>
      </c>
      <c r="H38" s="1"/>
      <c r="I38" s="33">
        <f t="shared" si="0"/>
        <v>507659.4</v>
      </c>
    </row>
    <row r="39" spans="1:9" x14ac:dyDescent="0.25">
      <c r="A39" s="10" t="s">
        <v>24</v>
      </c>
      <c r="B39" s="19">
        <v>67028471</v>
      </c>
      <c r="C39" s="2" t="s">
        <v>188</v>
      </c>
      <c r="D39" s="1">
        <v>161860</v>
      </c>
      <c r="E39" s="1">
        <v>0</v>
      </c>
      <c r="F39" s="1">
        <v>0</v>
      </c>
      <c r="G39" s="1">
        <v>0</v>
      </c>
      <c r="H39" s="1"/>
      <c r="I39" s="33">
        <f t="shared" si="0"/>
        <v>161860</v>
      </c>
    </row>
    <row r="40" spans="1:9" ht="45" x14ac:dyDescent="0.25">
      <c r="A40" s="10" t="s">
        <v>24</v>
      </c>
      <c r="B40" s="19">
        <v>68210965</v>
      </c>
      <c r="C40" s="2" t="s">
        <v>142</v>
      </c>
      <c r="D40" s="1">
        <v>0</v>
      </c>
      <c r="E40" s="1">
        <v>3582394.1999999997</v>
      </c>
      <c r="F40" s="1">
        <v>212560.19999999998</v>
      </c>
      <c r="G40" s="1">
        <v>0</v>
      </c>
      <c r="H40" s="1"/>
      <c r="I40" s="33">
        <f t="shared" si="0"/>
        <v>3794954.4</v>
      </c>
    </row>
    <row r="41" spans="1:9" ht="30" x14ac:dyDescent="0.25">
      <c r="A41" s="10" t="s">
        <v>24</v>
      </c>
      <c r="B41" s="19">
        <v>70418489</v>
      </c>
      <c r="C41" s="2" t="s">
        <v>189</v>
      </c>
      <c r="D41" s="1">
        <v>0</v>
      </c>
      <c r="E41" s="1">
        <v>0</v>
      </c>
      <c r="F41" s="1">
        <v>621565.02</v>
      </c>
      <c r="G41" s="1">
        <v>0</v>
      </c>
      <c r="H41" s="1"/>
      <c r="I41" s="33">
        <f t="shared" si="0"/>
        <v>621565.02</v>
      </c>
    </row>
    <row r="42" spans="1:9" x14ac:dyDescent="0.25">
      <c r="A42" s="10" t="s">
        <v>24</v>
      </c>
      <c r="B42" s="19">
        <v>70599963</v>
      </c>
      <c r="C42" s="2" t="s">
        <v>190</v>
      </c>
      <c r="D42" s="1">
        <v>855074.15</v>
      </c>
      <c r="E42" s="1">
        <v>6152243.4199999999</v>
      </c>
      <c r="F42" s="1">
        <v>922598.91999999993</v>
      </c>
      <c r="G42" s="1">
        <v>0</v>
      </c>
      <c r="H42" s="1"/>
      <c r="I42" s="33">
        <f t="shared" si="0"/>
        <v>7929916.4900000002</v>
      </c>
    </row>
    <row r="43" spans="1:9" ht="45" x14ac:dyDescent="0.25">
      <c r="A43" s="10" t="s">
        <v>24</v>
      </c>
      <c r="B43" s="19">
        <v>70851131</v>
      </c>
      <c r="C43" s="2" t="s">
        <v>191</v>
      </c>
      <c r="D43" s="1">
        <v>3526787.65</v>
      </c>
      <c r="E43" s="1">
        <v>1703251.19</v>
      </c>
      <c r="F43" s="1">
        <v>881758.79</v>
      </c>
      <c r="G43" s="1">
        <v>0</v>
      </c>
      <c r="H43" s="1"/>
      <c r="I43" s="33">
        <f t="shared" si="0"/>
        <v>6111797.6299999999</v>
      </c>
    </row>
    <row r="44" spans="1:9" x14ac:dyDescent="0.25">
      <c r="A44" s="27" t="s">
        <v>20</v>
      </c>
      <c r="B44" s="28"/>
      <c r="C44" s="29"/>
      <c r="D44" s="30">
        <f t="shared" ref="D44:I44" si="1">SUM(D6:D43)</f>
        <v>75656343.480000019</v>
      </c>
      <c r="E44" s="30">
        <f t="shared" si="1"/>
        <v>107009443.42999999</v>
      </c>
      <c r="F44" s="30">
        <f t="shared" si="1"/>
        <v>46142573.329999991</v>
      </c>
      <c r="G44" s="30">
        <f t="shared" si="1"/>
        <v>1436649.77</v>
      </c>
      <c r="H44" s="30">
        <f t="shared" si="1"/>
        <v>0</v>
      </c>
      <c r="I44" s="30">
        <f t="shared" si="1"/>
        <v>230245010.01000008</v>
      </c>
    </row>
    <row r="45" spans="1:9" x14ac:dyDescent="0.25">
      <c r="B45" s="17"/>
      <c r="C45" s="17"/>
      <c r="D45" s="18"/>
      <c r="E45" s="16"/>
      <c r="F45" s="16"/>
      <c r="G45" s="16"/>
    </row>
    <row r="46" spans="1:9" x14ac:dyDescent="0.25">
      <c r="A46" s="15" t="s">
        <v>3</v>
      </c>
      <c r="B46" s="15"/>
      <c r="C46" s="13"/>
      <c r="D46" s="13"/>
    </row>
    <row r="47" spans="1:9" ht="15.75" customHeight="1" x14ac:dyDescent="0.25">
      <c r="A47" s="64" t="s">
        <v>4</v>
      </c>
      <c r="B47" s="64"/>
      <c r="C47" s="64"/>
      <c r="D47" s="64"/>
    </row>
    <row r="48" spans="1:9" x14ac:dyDescent="0.25">
      <c r="B48" s="13"/>
      <c r="C48" s="13"/>
      <c r="D48" s="12"/>
    </row>
    <row r="49" spans="1:4" ht="15.75" customHeight="1" x14ac:dyDescent="0.25">
      <c r="A49" s="65" t="s">
        <v>2</v>
      </c>
      <c r="B49" s="65"/>
      <c r="C49" s="65"/>
      <c r="D49" s="14"/>
    </row>
    <row r="50" spans="1:4" x14ac:dyDescent="0.25">
      <c r="A50" s="66" t="s">
        <v>5</v>
      </c>
      <c r="B50" s="66"/>
      <c r="C50" s="66"/>
      <c r="D50" s="14"/>
    </row>
    <row r="51" spans="1:4" x14ac:dyDescent="0.25">
      <c r="A51" s="66" t="s">
        <v>6</v>
      </c>
      <c r="B51" s="66"/>
      <c r="C51" s="66"/>
      <c r="D51" s="14"/>
    </row>
    <row r="52" spans="1:4" x14ac:dyDescent="0.25">
      <c r="A52" s="66" t="s">
        <v>7</v>
      </c>
      <c r="B52" s="66"/>
      <c r="C52" s="66"/>
      <c r="D52" s="14"/>
    </row>
    <row r="53" spans="1:4" x14ac:dyDescent="0.25">
      <c r="A53" s="66" t="s">
        <v>8</v>
      </c>
      <c r="B53" s="66"/>
      <c r="C53" s="66"/>
      <c r="D53" s="14"/>
    </row>
    <row r="55" spans="1:4" ht="15.75" customHeight="1" x14ac:dyDescent="0.25">
      <c r="A55" s="64" t="s">
        <v>17</v>
      </c>
      <c r="B55" s="64"/>
      <c r="C55" s="64"/>
      <c r="D55" s="64"/>
    </row>
  </sheetData>
  <mergeCells count="7">
    <mergeCell ref="A55:D55"/>
    <mergeCell ref="A47:D47"/>
    <mergeCell ref="A49:C49"/>
    <mergeCell ref="A50:C50"/>
    <mergeCell ref="A51:C51"/>
    <mergeCell ref="A52:C52"/>
    <mergeCell ref="A53:C53"/>
  </mergeCells>
  <pageMargins left="0.7" right="0.7" top="0.78740157499999996" bottom="0.78740157499999996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selection activeCell="A64" sqref="A64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25</v>
      </c>
      <c r="B6" s="19">
        <v>1350935</v>
      </c>
      <c r="C6" s="2" t="s">
        <v>192</v>
      </c>
      <c r="D6" s="1">
        <v>0</v>
      </c>
      <c r="E6" s="1">
        <v>0</v>
      </c>
      <c r="F6" s="1">
        <v>0</v>
      </c>
      <c r="G6" s="1">
        <v>27225</v>
      </c>
      <c r="H6" s="1">
        <v>54450</v>
      </c>
      <c r="I6" s="33">
        <f>SUM(D6:H6)</f>
        <v>81675</v>
      </c>
    </row>
    <row r="7" spans="1:9" x14ac:dyDescent="0.25">
      <c r="A7" s="10" t="s">
        <v>25</v>
      </c>
      <c r="B7" s="20">
        <v>1443330</v>
      </c>
      <c r="C7" s="9" t="s">
        <v>193</v>
      </c>
      <c r="D7" s="1">
        <v>0</v>
      </c>
      <c r="E7" s="1">
        <v>0</v>
      </c>
      <c r="F7" s="1">
        <v>0</v>
      </c>
      <c r="G7" s="1">
        <v>17040</v>
      </c>
      <c r="H7" s="1">
        <v>0</v>
      </c>
      <c r="I7" s="33">
        <f t="shared" ref="I7:I62" si="0">SUM(D7:H7)</f>
        <v>17040</v>
      </c>
    </row>
    <row r="8" spans="1:9" x14ac:dyDescent="0.25">
      <c r="A8" s="10" t="s">
        <v>25</v>
      </c>
      <c r="B8" s="49" t="s">
        <v>194</v>
      </c>
      <c r="C8" s="50" t="s">
        <v>195</v>
      </c>
      <c r="D8" s="1">
        <v>698819</v>
      </c>
      <c r="E8" s="1">
        <v>146752</v>
      </c>
      <c r="F8" s="1">
        <v>0</v>
      </c>
      <c r="G8" s="1">
        <v>0</v>
      </c>
      <c r="H8" s="1">
        <v>0</v>
      </c>
      <c r="I8" s="33">
        <f t="shared" si="0"/>
        <v>845571</v>
      </c>
    </row>
    <row r="9" spans="1:9" x14ac:dyDescent="0.25">
      <c r="A9" s="10" t="s">
        <v>25</v>
      </c>
      <c r="B9" s="49">
        <v>1834932</v>
      </c>
      <c r="C9" s="50" t="s">
        <v>196</v>
      </c>
      <c r="D9" s="1">
        <v>0</v>
      </c>
      <c r="E9" s="1">
        <v>0</v>
      </c>
      <c r="F9" s="1">
        <v>59895</v>
      </c>
      <c r="G9" s="1">
        <v>0</v>
      </c>
      <c r="H9" s="1">
        <v>0</v>
      </c>
      <c r="I9" s="33">
        <f t="shared" si="0"/>
        <v>59895</v>
      </c>
    </row>
    <row r="10" spans="1:9" x14ac:dyDescent="0.25">
      <c r="A10" s="10" t="s">
        <v>25</v>
      </c>
      <c r="B10" s="49">
        <v>2712113</v>
      </c>
      <c r="C10" s="50" t="s">
        <v>197</v>
      </c>
      <c r="D10" s="1">
        <v>0</v>
      </c>
      <c r="E10" s="1">
        <v>0</v>
      </c>
      <c r="F10" s="1">
        <v>89316</v>
      </c>
      <c r="G10" s="1">
        <v>81774</v>
      </c>
      <c r="H10" s="1">
        <v>176593</v>
      </c>
      <c r="I10" s="33">
        <f t="shared" si="0"/>
        <v>347683</v>
      </c>
    </row>
    <row r="11" spans="1:9" ht="30" x14ac:dyDescent="0.25">
      <c r="A11" s="10" t="s">
        <v>25</v>
      </c>
      <c r="B11" s="49">
        <v>2716011</v>
      </c>
      <c r="C11" s="50" t="s">
        <v>198</v>
      </c>
      <c r="D11" s="1">
        <v>0</v>
      </c>
      <c r="E11" s="1">
        <v>0</v>
      </c>
      <c r="F11" s="1">
        <v>0</v>
      </c>
      <c r="G11" s="1">
        <v>250000</v>
      </c>
      <c r="H11" s="1">
        <v>111150</v>
      </c>
      <c r="I11" s="33">
        <f t="shared" si="0"/>
        <v>361150</v>
      </c>
    </row>
    <row r="12" spans="1:9" x14ac:dyDescent="0.25">
      <c r="A12" s="10" t="s">
        <v>25</v>
      </c>
      <c r="B12" s="49">
        <v>3440605</v>
      </c>
      <c r="C12" s="50" t="s">
        <v>199</v>
      </c>
      <c r="D12" s="1">
        <v>0</v>
      </c>
      <c r="E12" s="1">
        <v>0</v>
      </c>
      <c r="F12" s="1">
        <v>89487</v>
      </c>
      <c r="G12" s="1">
        <v>0</v>
      </c>
      <c r="H12" s="1">
        <v>0</v>
      </c>
      <c r="I12" s="33">
        <f t="shared" si="0"/>
        <v>89487</v>
      </c>
    </row>
    <row r="13" spans="1:9" ht="30" x14ac:dyDescent="0.25">
      <c r="A13" s="10" t="s">
        <v>25</v>
      </c>
      <c r="B13" s="49">
        <v>3513904</v>
      </c>
      <c r="C13" s="50" t="s">
        <v>200</v>
      </c>
      <c r="D13" s="1">
        <v>0</v>
      </c>
      <c r="E13" s="1">
        <v>0</v>
      </c>
      <c r="F13" s="1">
        <v>0</v>
      </c>
      <c r="G13" s="1">
        <v>55500</v>
      </c>
      <c r="H13" s="1">
        <v>25680</v>
      </c>
      <c r="I13" s="33">
        <f t="shared" si="0"/>
        <v>81180</v>
      </c>
    </row>
    <row r="14" spans="1:9" ht="30" x14ac:dyDescent="0.25">
      <c r="A14" s="10" t="s">
        <v>25</v>
      </c>
      <c r="B14" s="49">
        <v>3735435</v>
      </c>
      <c r="C14" s="50" t="s">
        <v>201</v>
      </c>
      <c r="D14" s="1">
        <v>0</v>
      </c>
      <c r="E14" s="1">
        <v>0</v>
      </c>
      <c r="F14" s="1">
        <v>0</v>
      </c>
      <c r="G14" s="1">
        <v>0</v>
      </c>
      <c r="H14" s="1">
        <v>248300</v>
      </c>
      <c r="I14" s="33">
        <f t="shared" si="0"/>
        <v>248300</v>
      </c>
    </row>
    <row r="15" spans="1:9" ht="30" x14ac:dyDescent="0.25">
      <c r="A15" s="10" t="s">
        <v>25</v>
      </c>
      <c r="B15" s="49">
        <v>5072255</v>
      </c>
      <c r="C15" s="50" t="s">
        <v>202</v>
      </c>
      <c r="D15" s="1">
        <v>0</v>
      </c>
      <c r="E15" s="1">
        <v>0</v>
      </c>
      <c r="F15" s="1">
        <v>0</v>
      </c>
      <c r="G15" s="1">
        <v>109600</v>
      </c>
      <c r="H15" s="1">
        <v>436840</v>
      </c>
      <c r="I15" s="33">
        <f t="shared" si="0"/>
        <v>546440</v>
      </c>
    </row>
    <row r="16" spans="1:9" ht="30" x14ac:dyDescent="0.25">
      <c r="A16" s="10" t="s">
        <v>25</v>
      </c>
      <c r="B16" s="49">
        <v>13585509</v>
      </c>
      <c r="C16" s="50" t="s">
        <v>203</v>
      </c>
      <c r="D16" s="1">
        <v>42340</v>
      </c>
      <c r="E16" s="1">
        <v>0</v>
      </c>
      <c r="F16" s="1">
        <v>0</v>
      </c>
      <c r="G16" s="1">
        <v>0</v>
      </c>
      <c r="H16" s="1">
        <v>0</v>
      </c>
      <c r="I16" s="33">
        <f t="shared" si="0"/>
        <v>42340</v>
      </c>
    </row>
    <row r="17" spans="1:9" ht="30" x14ac:dyDescent="0.25">
      <c r="A17" s="10" t="s">
        <v>25</v>
      </c>
      <c r="B17" s="49" t="s">
        <v>204</v>
      </c>
      <c r="C17" s="50" t="s">
        <v>205</v>
      </c>
      <c r="D17" s="1">
        <v>0</v>
      </c>
      <c r="E17" s="1">
        <v>45234</v>
      </c>
      <c r="F17" s="1">
        <v>0</v>
      </c>
      <c r="G17" s="1">
        <v>0</v>
      </c>
      <c r="H17" s="1">
        <v>0</v>
      </c>
      <c r="I17" s="33">
        <f t="shared" si="0"/>
        <v>45234</v>
      </c>
    </row>
    <row r="18" spans="1:9" x14ac:dyDescent="0.25">
      <c r="A18" s="10" t="s">
        <v>25</v>
      </c>
      <c r="B18" s="49">
        <v>18595677</v>
      </c>
      <c r="C18" s="50" t="s">
        <v>61</v>
      </c>
      <c r="D18" s="1">
        <v>0</v>
      </c>
      <c r="E18" s="1">
        <v>0</v>
      </c>
      <c r="F18" s="1">
        <v>407042.35</v>
      </c>
      <c r="G18" s="1">
        <v>177446</v>
      </c>
      <c r="H18" s="1">
        <v>0</v>
      </c>
      <c r="I18" s="33">
        <f t="shared" si="0"/>
        <v>584488.35</v>
      </c>
    </row>
    <row r="19" spans="1:9" ht="30" x14ac:dyDescent="0.25">
      <c r="A19" s="10" t="s">
        <v>25</v>
      </c>
      <c r="B19" s="49">
        <v>18825460</v>
      </c>
      <c r="C19" s="50" t="s">
        <v>206</v>
      </c>
      <c r="D19" s="1">
        <v>0</v>
      </c>
      <c r="E19" s="1">
        <v>0</v>
      </c>
      <c r="F19" s="1">
        <v>0</v>
      </c>
      <c r="G19" s="1">
        <v>0</v>
      </c>
      <c r="H19" s="1">
        <v>228750</v>
      </c>
      <c r="I19" s="33">
        <f t="shared" si="0"/>
        <v>228750</v>
      </c>
    </row>
    <row r="20" spans="1:9" x14ac:dyDescent="0.25">
      <c r="A20" s="10" t="s">
        <v>25</v>
      </c>
      <c r="B20" s="49">
        <v>22676171</v>
      </c>
      <c r="C20" s="50" t="s">
        <v>207</v>
      </c>
      <c r="D20" s="1">
        <v>0</v>
      </c>
      <c r="E20" s="1">
        <v>0</v>
      </c>
      <c r="F20" s="1">
        <v>0</v>
      </c>
      <c r="G20" s="1">
        <v>0</v>
      </c>
      <c r="H20" s="1">
        <v>166760</v>
      </c>
      <c r="I20" s="33">
        <f t="shared" si="0"/>
        <v>166760</v>
      </c>
    </row>
    <row r="21" spans="1:9" x14ac:dyDescent="0.25">
      <c r="A21" s="10" t="s">
        <v>25</v>
      </c>
      <c r="B21" s="49">
        <v>22713531</v>
      </c>
      <c r="C21" s="50" t="s">
        <v>208</v>
      </c>
      <c r="D21" s="1">
        <v>0</v>
      </c>
      <c r="E21" s="1">
        <v>0</v>
      </c>
      <c r="F21" s="1">
        <v>0</v>
      </c>
      <c r="G21" s="1">
        <v>68640</v>
      </c>
      <c r="H21" s="1">
        <v>360785.7</v>
      </c>
      <c r="I21" s="33">
        <f t="shared" si="0"/>
        <v>429425.7</v>
      </c>
    </row>
    <row r="22" spans="1:9" x14ac:dyDescent="0.25">
      <c r="A22" s="10" t="s">
        <v>25</v>
      </c>
      <c r="B22" s="49">
        <v>22718699</v>
      </c>
      <c r="C22" s="50" t="s">
        <v>209</v>
      </c>
      <c r="D22" s="1">
        <v>0</v>
      </c>
      <c r="E22" s="1">
        <v>0</v>
      </c>
      <c r="F22" s="1">
        <v>0</v>
      </c>
      <c r="G22" s="1">
        <v>21000</v>
      </c>
      <c r="H22" s="1">
        <v>0</v>
      </c>
      <c r="I22" s="33">
        <f t="shared" si="0"/>
        <v>21000</v>
      </c>
    </row>
    <row r="23" spans="1:9" x14ac:dyDescent="0.25">
      <c r="A23" s="10" t="s">
        <v>25</v>
      </c>
      <c r="B23" s="49">
        <v>22734635</v>
      </c>
      <c r="C23" s="50" t="s">
        <v>210</v>
      </c>
      <c r="D23" s="1">
        <v>0</v>
      </c>
      <c r="E23" s="1">
        <v>0</v>
      </c>
      <c r="F23" s="1">
        <v>0</v>
      </c>
      <c r="G23" s="1">
        <v>0</v>
      </c>
      <c r="H23" s="1">
        <v>497393</v>
      </c>
      <c r="I23" s="33">
        <f t="shared" si="0"/>
        <v>497393</v>
      </c>
    </row>
    <row r="24" spans="1:9" ht="30" x14ac:dyDescent="0.25">
      <c r="A24" s="10" t="s">
        <v>25</v>
      </c>
      <c r="B24" s="49">
        <v>22763198</v>
      </c>
      <c r="C24" s="50" t="s">
        <v>211</v>
      </c>
      <c r="D24" s="1">
        <v>171686</v>
      </c>
      <c r="E24" s="1">
        <v>390537</v>
      </c>
      <c r="F24" s="1">
        <v>202090</v>
      </c>
      <c r="G24" s="1">
        <v>209963</v>
      </c>
      <c r="H24" s="1">
        <v>870200</v>
      </c>
      <c r="I24" s="33">
        <f t="shared" si="0"/>
        <v>1844476</v>
      </c>
    </row>
    <row r="25" spans="1:9" ht="30" x14ac:dyDescent="0.25">
      <c r="A25" s="10" t="s">
        <v>25</v>
      </c>
      <c r="B25" s="49">
        <v>22813349</v>
      </c>
      <c r="C25" s="50" t="s">
        <v>212</v>
      </c>
      <c r="D25" s="1">
        <v>122372</v>
      </c>
      <c r="E25" s="1">
        <v>0</v>
      </c>
      <c r="F25" s="1">
        <v>0</v>
      </c>
      <c r="G25" s="1">
        <v>0</v>
      </c>
      <c r="H25" s="1">
        <v>0</v>
      </c>
      <c r="I25" s="33">
        <f t="shared" si="0"/>
        <v>122372</v>
      </c>
    </row>
    <row r="26" spans="1:9" x14ac:dyDescent="0.25">
      <c r="A26" s="10" t="s">
        <v>25</v>
      </c>
      <c r="B26" s="49">
        <v>22815911</v>
      </c>
      <c r="C26" s="50" t="s">
        <v>213</v>
      </c>
      <c r="D26" s="1">
        <v>94080</v>
      </c>
      <c r="E26" s="1">
        <v>103680</v>
      </c>
      <c r="F26" s="1">
        <v>79200</v>
      </c>
      <c r="G26" s="1">
        <v>0</v>
      </c>
      <c r="H26" s="1">
        <v>0</v>
      </c>
      <c r="I26" s="33">
        <f t="shared" si="0"/>
        <v>276960</v>
      </c>
    </row>
    <row r="27" spans="1:9" x14ac:dyDescent="0.25">
      <c r="A27" s="10" t="s">
        <v>25</v>
      </c>
      <c r="B27" s="49">
        <v>22840915</v>
      </c>
      <c r="C27" s="50" t="s">
        <v>214</v>
      </c>
      <c r="D27" s="1">
        <v>22976</v>
      </c>
      <c r="E27" s="1">
        <v>18892</v>
      </c>
      <c r="F27" s="1">
        <v>16506</v>
      </c>
      <c r="G27" s="1">
        <v>0</v>
      </c>
      <c r="H27" s="1">
        <v>0</v>
      </c>
      <c r="I27" s="33">
        <f t="shared" si="0"/>
        <v>58374</v>
      </c>
    </row>
    <row r="28" spans="1:9" x14ac:dyDescent="0.25">
      <c r="A28" s="10" t="s">
        <v>25</v>
      </c>
      <c r="B28" s="49">
        <v>22848771</v>
      </c>
      <c r="C28" s="50" t="s">
        <v>215</v>
      </c>
      <c r="D28" s="1">
        <v>26420</v>
      </c>
      <c r="E28" s="1">
        <v>26100</v>
      </c>
      <c r="F28" s="1">
        <v>14400</v>
      </c>
      <c r="G28" s="1">
        <v>0</v>
      </c>
      <c r="H28" s="1">
        <v>0</v>
      </c>
      <c r="I28" s="33">
        <f t="shared" si="0"/>
        <v>66920</v>
      </c>
    </row>
    <row r="29" spans="1:9" x14ac:dyDescent="0.25">
      <c r="A29" s="10" t="s">
        <v>25</v>
      </c>
      <c r="B29" s="49" t="s">
        <v>216</v>
      </c>
      <c r="C29" s="50" t="s">
        <v>217</v>
      </c>
      <c r="D29" s="1">
        <v>23400</v>
      </c>
      <c r="E29" s="1">
        <v>82320</v>
      </c>
      <c r="F29" s="1">
        <v>0</v>
      </c>
      <c r="G29" s="1">
        <v>0</v>
      </c>
      <c r="H29" s="1">
        <v>0</v>
      </c>
      <c r="I29" s="33">
        <f t="shared" si="0"/>
        <v>105720</v>
      </c>
    </row>
    <row r="30" spans="1:9" x14ac:dyDescent="0.25">
      <c r="A30" s="10" t="s">
        <v>25</v>
      </c>
      <c r="B30" s="49">
        <v>22871969</v>
      </c>
      <c r="C30" s="50" t="s">
        <v>218</v>
      </c>
      <c r="D30" s="1">
        <v>0</v>
      </c>
      <c r="E30" s="1">
        <v>0</v>
      </c>
      <c r="F30" s="1">
        <v>25500</v>
      </c>
      <c r="G30" s="1">
        <v>0</v>
      </c>
      <c r="H30" s="1">
        <v>0</v>
      </c>
      <c r="I30" s="33">
        <f t="shared" si="0"/>
        <v>25500</v>
      </c>
    </row>
    <row r="31" spans="1:9" x14ac:dyDescent="0.25">
      <c r="A31" s="10" t="s">
        <v>25</v>
      </c>
      <c r="B31" s="49">
        <v>22878068</v>
      </c>
      <c r="C31" s="50" t="s">
        <v>219</v>
      </c>
      <c r="D31" s="1">
        <v>0</v>
      </c>
      <c r="E31" s="1">
        <v>0</v>
      </c>
      <c r="F31" s="1">
        <v>95680</v>
      </c>
      <c r="G31" s="1">
        <v>182200</v>
      </c>
      <c r="H31" s="1">
        <v>235160</v>
      </c>
      <c r="I31" s="33">
        <f t="shared" si="0"/>
        <v>513040</v>
      </c>
    </row>
    <row r="32" spans="1:9" x14ac:dyDescent="0.25">
      <c r="A32" s="10" t="s">
        <v>25</v>
      </c>
      <c r="B32" s="49">
        <v>25419358</v>
      </c>
      <c r="C32" s="50" t="s">
        <v>85</v>
      </c>
      <c r="D32" s="1">
        <v>142407.14000000001</v>
      </c>
      <c r="E32" s="1">
        <v>0</v>
      </c>
      <c r="F32" s="1">
        <v>0</v>
      </c>
      <c r="G32" s="1">
        <v>76340</v>
      </c>
      <c r="H32" s="1">
        <v>0</v>
      </c>
      <c r="I32" s="33">
        <f t="shared" si="0"/>
        <v>218747.14</v>
      </c>
    </row>
    <row r="33" spans="1:9" x14ac:dyDescent="0.25">
      <c r="A33" s="10" t="s">
        <v>25</v>
      </c>
      <c r="B33" s="49">
        <v>25916751</v>
      </c>
      <c r="C33" s="50" t="s">
        <v>220</v>
      </c>
      <c r="D33" s="1">
        <v>39690</v>
      </c>
      <c r="E33" s="1">
        <v>82620</v>
      </c>
      <c r="F33" s="1">
        <v>350712</v>
      </c>
      <c r="G33" s="1">
        <v>325116</v>
      </c>
      <c r="H33" s="1">
        <v>96120</v>
      </c>
      <c r="I33" s="33">
        <f t="shared" si="0"/>
        <v>894258</v>
      </c>
    </row>
    <row r="34" spans="1:9" x14ac:dyDescent="0.25">
      <c r="A34" s="10" t="s">
        <v>25</v>
      </c>
      <c r="B34" s="49">
        <v>26525771</v>
      </c>
      <c r="C34" s="50" t="s">
        <v>221</v>
      </c>
      <c r="D34" s="1">
        <v>45900</v>
      </c>
      <c r="E34" s="1">
        <v>0</v>
      </c>
      <c r="F34" s="1">
        <v>84731</v>
      </c>
      <c r="G34" s="1">
        <v>30855</v>
      </c>
      <c r="H34" s="1">
        <v>43700</v>
      </c>
      <c r="I34" s="33">
        <f t="shared" si="0"/>
        <v>205186</v>
      </c>
    </row>
    <row r="35" spans="1:9" ht="30" x14ac:dyDescent="0.25">
      <c r="A35" s="10" t="s">
        <v>25</v>
      </c>
      <c r="B35" s="49">
        <v>26528924</v>
      </c>
      <c r="C35" s="50" t="s">
        <v>222</v>
      </c>
      <c r="D35" s="1">
        <v>0</v>
      </c>
      <c r="E35" s="1">
        <v>0</v>
      </c>
      <c r="F35" s="1">
        <v>0</v>
      </c>
      <c r="G35" s="1">
        <v>0</v>
      </c>
      <c r="H35" s="1">
        <v>90000</v>
      </c>
      <c r="I35" s="33">
        <f t="shared" si="0"/>
        <v>90000</v>
      </c>
    </row>
    <row r="36" spans="1:9" x14ac:dyDescent="0.25">
      <c r="A36" s="10" t="s">
        <v>25</v>
      </c>
      <c r="B36" s="49">
        <v>26573555</v>
      </c>
      <c r="C36" s="50" t="s">
        <v>223</v>
      </c>
      <c r="D36" s="1">
        <v>0</v>
      </c>
      <c r="E36" s="1">
        <v>0</v>
      </c>
      <c r="F36" s="1">
        <v>71149</v>
      </c>
      <c r="G36" s="1">
        <v>187040</v>
      </c>
      <c r="H36" s="1">
        <v>0</v>
      </c>
      <c r="I36" s="33">
        <f t="shared" si="0"/>
        <v>258189</v>
      </c>
    </row>
    <row r="37" spans="1:9" x14ac:dyDescent="0.25">
      <c r="A37" s="10" t="s">
        <v>25</v>
      </c>
      <c r="B37" s="49">
        <v>26618478</v>
      </c>
      <c r="C37" s="50" t="s">
        <v>224</v>
      </c>
      <c r="D37" s="1">
        <v>109990</v>
      </c>
      <c r="E37" s="1">
        <v>163790</v>
      </c>
      <c r="F37" s="1">
        <v>246400</v>
      </c>
      <c r="G37" s="1">
        <v>0</v>
      </c>
      <c r="H37" s="1">
        <v>303920</v>
      </c>
      <c r="I37" s="33">
        <f t="shared" si="0"/>
        <v>824100</v>
      </c>
    </row>
    <row r="38" spans="1:9" ht="30" x14ac:dyDescent="0.25">
      <c r="A38" s="10" t="s">
        <v>25</v>
      </c>
      <c r="B38" s="49">
        <v>26648881</v>
      </c>
      <c r="C38" s="50" t="s">
        <v>95</v>
      </c>
      <c r="D38" s="1">
        <v>33986</v>
      </c>
      <c r="E38" s="1">
        <v>0</v>
      </c>
      <c r="F38" s="1">
        <v>0</v>
      </c>
      <c r="G38" s="1">
        <v>0</v>
      </c>
      <c r="H38" s="1">
        <v>0</v>
      </c>
      <c r="I38" s="33">
        <f t="shared" si="0"/>
        <v>33986</v>
      </c>
    </row>
    <row r="39" spans="1:9" x14ac:dyDescent="0.25">
      <c r="A39" s="10" t="s">
        <v>25</v>
      </c>
      <c r="B39" s="49">
        <v>26659166</v>
      </c>
      <c r="C39" s="50" t="s">
        <v>225</v>
      </c>
      <c r="D39" s="1">
        <v>0</v>
      </c>
      <c r="E39" s="1">
        <v>0</v>
      </c>
      <c r="F39" s="1">
        <v>40443</v>
      </c>
      <c r="G39" s="1">
        <v>49445</v>
      </c>
      <c r="H39" s="1">
        <v>68650</v>
      </c>
      <c r="I39" s="33">
        <f t="shared" si="0"/>
        <v>158538</v>
      </c>
    </row>
    <row r="40" spans="1:9" x14ac:dyDescent="0.25">
      <c r="A40" s="10" t="s">
        <v>25</v>
      </c>
      <c r="B40" s="49">
        <v>26992094</v>
      </c>
      <c r="C40" s="50" t="s">
        <v>226</v>
      </c>
      <c r="D40" s="1">
        <v>57600</v>
      </c>
      <c r="E40" s="1">
        <v>156000</v>
      </c>
      <c r="F40" s="1">
        <v>0</v>
      </c>
      <c r="G40" s="1">
        <v>11000</v>
      </c>
      <c r="H40" s="1">
        <v>106000</v>
      </c>
      <c r="I40" s="33">
        <f t="shared" si="0"/>
        <v>330600</v>
      </c>
    </row>
    <row r="41" spans="1:9" x14ac:dyDescent="0.25">
      <c r="A41" s="10" t="s">
        <v>25</v>
      </c>
      <c r="B41" s="49">
        <v>28771028</v>
      </c>
      <c r="C41" s="50" t="s">
        <v>227</v>
      </c>
      <c r="D41" s="1">
        <v>0</v>
      </c>
      <c r="E41" s="1">
        <v>0</v>
      </c>
      <c r="F41" s="1">
        <v>31830</v>
      </c>
      <c r="G41" s="1">
        <v>0</v>
      </c>
      <c r="H41" s="1">
        <v>0</v>
      </c>
      <c r="I41" s="33">
        <f t="shared" si="0"/>
        <v>31830</v>
      </c>
    </row>
    <row r="42" spans="1:9" x14ac:dyDescent="0.25">
      <c r="A42" s="10" t="s">
        <v>25</v>
      </c>
      <c r="B42" s="49">
        <v>43382967</v>
      </c>
      <c r="C42" s="50" t="s">
        <v>228</v>
      </c>
      <c r="D42" s="1">
        <v>0</v>
      </c>
      <c r="E42" s="1">
        <v>0</v>
      </c>
      <c r="F42" s="1">
        <v>0</v>
      </c>
      <c r="G42" s="1">
        <v>0</v>
      </c>
      <c r="H42" s="1">
        <v>111635</v>
      </c>
      <c r="I42" s="33">
        <f t="shared" si="0"/>
        <v>111635</v>
      </c>
    </row>
    <row r="43" spans="1:9" ht="30" x14ac:dyDescent="0.25">
      <c r="A43" s="10" t="s">
        <v>25</v>
      </c>
      <c r="B43" s="49" t="s">
        <v>229</v>
      </c>
      <c r="C43" s="50" t="s">
        <v>230</v>
      </c>
      <c r="D43" s="1">
        <v>249744</v>
      </c>
      <c r="E43" s="1">
        <v>249320.5</v>
      </c>
      <c r="F43" s="1">
        <v>0</v>
      </c>
      <c r="G43" s="1">
        <v>0</v>
      </c>
      <c r="H43" s="1">
        <v>0</v>
      </c>
      <c r="I43" s="33">
        <f t="shared" si="0"/>
        <v>499064.5</v>
      </c>
    </row>
    <row r="44" spans="1:9" x14ac:dyDescent="0.25">
      <c r="A44" s="10" t="s">
        <v>25</v>
      </c>
      <c r="B44" s="49">
        <v>48209406</v>
      </c>
      <c r="C44" s="50" t="s">
        <v>231</v>
      </c>
      <c r="D44" s="1">
        <v>0</v>
      </c>
      <c r="E44" s="1">
        <v>0</v>
      </c>
      <c r="F44" s="1">
        <v>0</v>
      </c>
      <c r="G44" s="1">
        <v>42300</v>
      </c>
      <c r="H44" s="1">
        <v>0</v>
      </c>
      <c r="I44" s="33">
        <f t="shared" si="0"/>
        <v>42300</v>
      </c>
    </row>
    <row r="45" spans="1:9" ht="30" x14ac:dyDescent="0.25">
      <c r="A45" s="10" t="s">
        <v>25</v>
      </c>
      <c r="B45" s="49">
        <v>48427721</v>
      </c>
      <c r="C45" s="50" t="s">
        <v>232</v>
      </c>
      <c r="D45" s="1">
        <v>0</v>
      </c>
      <c r="E45" s="1">
        <v>0</v>
      </c>
      <c r="F45" s="1">
        <v>0</v>
      </c>
      <c r="G45" s="1">
        <v>147944</v>
      </c>
      <c r="H45" s="1">
        <v>0</v>
      </c>
      <c r="I45" s="33">
        <f t="shared" si="0"/>
        <v>147944</v>
      </c>
    </row>
    <row r="46" spans="1:9" x14ac:dyDescent="0.25">
      <c r="A46" s="10" t="s">
        <v>25</v>
      </c>
      <c r="B46" s="49" t="s">
        <v>233</v>
      </c>
      <c r="C46" s="50" t="s">
        <v>234</v>
      </c>
      <c r="D46" s="1">
        <v>0</v>
      </c>
      <c r="E46" s="1">
        <v>113525</v>
      </c>
      <c r="F46" s="1">
        <v>0</v>
      </c>
      <c r="G46" s="1">
        <v>0</v>
      </c>
      <c r="H46" s="1">
        <v>0</v>
      </c>
      <c r="I46" s="33">
        <f t="shared" si="0"/>
        <v>113525</v>
      </c>
    </row>
    <row r="47" spans="1:9" x14ac:dyDescent="0.25">
      <c r="A47" s="10" t="s">
        <v>25</v>
      </c>
      <c r="B47" s="49">
        <v>48771945</v>
      </c>
      <c r="C47" s="50" t="s">
        <v>235</v>
      </c>
      <c r="D47" s="1">
        <v>0</v>
      </c>
      <c r="E47" s="1">
        <v>0</v>
      </c>
      <c r="F47" s="1">
        <v>0</v>
      </c>
      <c r="G47" s="1">
        <v>0</v>
      </c>
      <c r="H47" s="1">
        <v>107842</v>
      </c>
      <c r="I47" s="33">
        <f t="shared" si="0"/>
        <v>107842</v>
      </c>
    </row>
    <row r="48" spans="1:9" x14ac:dyDescent="0.25">
      <c r="A48" s="10" t="s">
        <v>25</v>
      </c>
      <c r="B48" s="49">
        <v>49629549</v>
      </c>
      <c r="C48" s="50" t="s">
        <v>127</v>
      </c>
      <c r="D48" s="1">
        <v>191685.78</v>
      </c>
      <c r="E48" s="1">
        <v>104894.9</v>
      </c>
      <c r="F48" s="1">
        <v>194967.3</v>
      </c>
      <c r="G48" s="1">
        <v>0</v>
      </c>
      <c r="H48" s="1">
        <v>151528</v>
      </c>
      <c r="I48" s="33">
        <f t="shared" si="0"/>
        <v>643075.98</v>
      </c>
    </row>
    <row r="49" spans="1:9" ht="30" x14ac:dyDescent="0.25">
      <c r="A49" s="10" t="s">
        <v>25</v>
      </c>
      <c r="B49" s="49">
        <v>61884961</v>
      </c>
      <c r="C49" s="50" t="s">
        <v>236</v>
      </c>
      <c r="D49" s="1">
        <v>0</v>
      </c>
      <c r="E49" s="1">
        <v>0</v>
      </c>
      <c r="F49" s="1">
        <v>0</v>
      </c>
      <c r="G49" s="1">
        <v>0</v>
      </c>
      <c r="H49" s="1">
        <v>227770</v>
      </c>
      <c r="I49" s="33">
        <f t="shared" si="0"/>
        <v>227770</v>
      </c>
    </row>
    <row r="50" spans="1:9" ht="30" x14ac:dyDescent="0.25">
      <c r="A50" s="10" t="s">
        <v>25</v>
      </c>
      <c r="B50" s="49">
        <v>62182510</v>
      </c>
      <c r="C50" s="50" t="s">
        <v>237</v>
      </c>
      <c r="D50" s="1">
        <v>0</v>
      </c>
      <c r="E50" s="1">
        <v>0</v>
      </c>
      <c r="F50" s="1">
        <v>0</v>
      </c>
      <c r="G50" s="1">
        <v>57830</v>
      </c>
      <c r="H50" s="1">
        <v>0</v>
      </c>
      <c r="I50" s="33">
        <f t="shared" si="0"/>
        <v>57830</v>
      </c>
    </row>
    <row r="51" spans="1:9" x14ac:dyDescent="0.25">
      <c r="A51" s="10" t="s">
        <v>25</v>
      </c>
      <c r="B51" s="49">
        <v>64354768</v>
      </c>
      <c r="C51" s="50" t="s">
        <v>238</v>
      </c>
      <c r="D51" s="1">
        <v>192695</v>
      </c>
      <c r="E51" s="1">
        <v>0</v>
      </c>
      <c r="F51" s="1">
        <v>110488</v>
      </c>
      <c r="G51" s="1">
        <v>0</v>
      </c>
      <c r="H51" s="1">
        <v>0</v>
      </c>
      <c r="I51" s="33">
        <f t="shared" si="0"/>
        <v>303183</v>
      </c>
    </row>
    <row r="52" spans="1:9" x14ac:dyDescent="0.25">
      <c r="A52" s="10" t="s">
        <v>25</v>
      </c>
      <c r="B52" s="49">
        <v>65983611</v>
      </c>
      <c r="C52" s="50" t="s">
        <v>239</v>
      </c>
      <c r="D52" s="1">
        <v>37734</v>
      </c>
      <c r="E52" s="1">
        <v>0</v>
      </c>
      <c r="F52" s="1">
        <v>0</v>
      </c>
      <c r="G52" s="1">
        <v>0</v>
      </c>
      <c r="H52" s="1">
        <v>0</v>
      </c>
      <c r="I52" s="33">
        <f t="shared" si="0"/>
        <v>37734</v>
      </c>
    </row>
    <row r="53" spans="1:9" x14ac:dyDescent="0.25">
      <c r="A53" s="10" t="s">
        <v>25</v>
      </c>
      <c r="B53" s="49" t="s">
        <v>240</v>
      </c>
      <c r="C53" s="50" t="s">
        <v>241</v>
      </c>
      <c r="D53" s="1">
        <v>108900</v>
      </c>
      <c r="E53" s="1">
        <v>104060</v>
      </c>
      <c r="F53" s="1">
        <v>0</v>
      </c>
      <c r="G53" s="1">
        <v>0</v>
      </c>
      <c r="H53" s="1">
        <v>0</v>
      </c>
      <c r="I53" s="33">
        <f t="shared" si="0"/>
        <v>212960</v>
      </c>
    </row>
    <row r="54" spans="1:9" x14ac:dyDescent="0.25">
      <c r="A54" s="10" t="s">
        <v>25</v>
      </c>
      <c r="B54" s="49">
        <v>66183553</v>
      </c>
      <c r="C54" s="50" t="s">
        <v>139</v>
      </c>
      <c r="D54" s="1">
        <v>50220</v>
      </c>
      <c r="E54" s="1">
        <v>0</v>
      </c>
      <c r="F54" s="1">
        <v>0</v>
      </c>
      <c r="G54" s="1">
        <v>0</v>
      </c>
      <c r="H54" s="1">
        <v>0</v>
      </c>
      <c r="I54" s="33">
        <f t="shared" si="0"/>
        <v>50220</v>
      </c>
    </row>
    <row r="55" spans="1:9" x14ac:dyDescent="0.25">
      <c r="A55" s="10" t="s">
        <v>25</v>
      </c>
      <c r="B55" s="49">
        <v>67441076</v>
      </c>
      <c r="C55" s="50" t="s">
        <v>242</v>
      </c>
      <c r="D55" s="1">
        <v>365235.5</v>
      </c>
      <c r="E55" s="1">
        <v>563037.6</v>
      </c>
      <c r="F55" s="1">
        <v>193872</v>
      </c>
      <c r="G55" s="1">
        <v>421232.1</v>
      </c>
      <c r="H55" s="1">
        <v>33750</v>
      </c>
      <c r="I55" s="33">
        <f t="shared" si="0"/>
        <v>1577127.2000000002</v>
      </c>
    </row>
    <row r="56" spans="1:9" ht="45" x14ac:dyDescent="0.25">
      <c r="A56" s="10" t="s">
        <v>25</v>
      </c>
      <c r="B56" s="49">
        <v>68210965</v>
      </c>
      <c r="C56" s="50" t="s">
        <v>142</v>
      </c>
      <c r="D56" s="1">
        <v>137868</v>
      </c>
      <c r="E56" s="1">
        <v>0</v>
      </c>
      <c r="F56" s="1">
        <v>0</v>
      </c>
      <c r="G56" s="1">
        <v>0</v>
      </c>
      <c r="H56" s="1">
        <v>0</v>
      </c>
      <c r="I56" s="33">
        <f t="shared" si="0"/>
        <v>137868</v>
      </c>
    </row>
    <row r="57" spans="1:9" x14ac:dyDescent="0.25">
      <c r="A57" s="10" t="s">
        <v>25</v>
      </c>
      <c r="B57" s="49">
        <v>68455305</v>
      </c>
      <c r="C57" s="50" t="s">
        <v>243</v>
      </c>
      <c r="D57" s="1">
        <v>161975</v>
      </c>
      <c r="E57" s="1">
        <v>181550</v>
      </c>
      <c r="F57" s="1">
        <v>199700</v>
      </c>
      <c r="G57" s="1">
        <v>0</v>
      </c>
      <c r="H57" s="1">
        <v>0</v>
      </c>
      <c r="I57" s="33">
        <f t="shared" si="0"/>
        <v>543225</v>
      </c>
    </row>
    <row r="58" spans="1:9" ht="30" x14ac:dyDescent="0.25">
      <c r="A58" s="10" t="s">
        <v>25</v>
      </c>
      <c r="B58" s="49">
        <v>68688288</v>
      </c>
      <c r="C58" s="50" t="s">
        <v>244</v>
      </c>
      <c r="D58" s="1">
        <v>0</v>
      </c>
      <c r="E58" s="1">
        <v>0</v>
      </c>
      <c r="F58" s="1">
        <v>144688</v>
      </c>
      <c r="G58" s="1">
        <v>0</v>
      </c>
      <c r="H58" s="1">
        <v>0</v>
      </c>
      <c r="I58" s="33">
        <f t="shared" si="0"/>
        <v>144688</v>
      </c>
    </row>
    <row r="59" spans="1:9" x14ac:dyDescent="0.25">
      <c r="A59" s="10" t="s">
        <v>25</v>
      </c>
      <c r="B59" s="49">
        <v>70961395</v>
      </c>
      <c r="C59" s="50" t="s">
        <v>245</v>
      </c>
      <c r="D59" s="1">
        <v>21600</v>
      </c>
      <c r="E59" s="1">
        <v>0</v>
      </c>
      <c r="F59" s="1">
        <v>0</v>
      </c>
      <c r="G59" s="1">
        <v>0</v>
      </c>
      <c r="H59" s="1">
        <v>0</v>
      </c>
      <c r="I59" s="33">
        <f t="shared" si="0"/>
        <v>21600</v>
      </c>
    </row>
    <row r="60" spans="1:9" x14ac:dyDescent="0.25">
      <c r="A60" s="10" t="s">
        <v>25</v>
      </c>
      <c r="B60" s="49">
        <v>71221051</v>
      </c>
      <c r="C60" s="50" t="s">
        <v>246</v>
      </c>
      <c r="D60" s="1">
        <v>0</v>
      </c>
      <c r="E60" s="1">
        <v>0</v>
      </c>
      <c r="F60" s="1">
        <v>242000</v>
      </c>
      <c r="G60" s="1">
        <v>255374</v>
      </c>
      <c r="H60" s="1">
        <v>227308.6</v>
      </c>
      <c r="I60" s="33">
        <f t="shared" si="0"/>
        <v>724682.6</v>
      </c>
    </row>
    <row r="61" spans="1:9" ht="30" x14ac:dyDescent="0.25">
      <c r="A61" s="10" t="s">
        <v>25</v>
      </c>
      <c r="B61" s="49">
        <v>71251197</v>
      </c>
      <c r="C61" s="50" t="s">
        <v>247</v>
      </c>
      <c r="D61" s="1">
        <v>0</v>
      </c>
      <c r="E61" s="1">
        <v>0</v>
      </c>
      <c r="F61" s="1">
        <v>0</v>
      </c>
      <c r="G61" s="1">
        <v>116112</v>
      </c>
      <c r="H61" s="1">
        <v>0</v>
      </c>
      <c r="I61" s="33">
        <f t="shared" si="0"/>
        <v>116112</v>
      </c>
    </row>
    <row r="62" spans="1:9" ht="30" x14ac:dyDescent="0.25">
      <c r="A62" s="10" t="s">
        <v>25</v>
      </c>
      <c r="B62" s="49">
        <v>75107988</v>
      </c>
      <c r="C62" s="50" t="s">
        <v>150</v>
      </c>
      <c r="D62" s="1">
        <v>15000</v>
      </c>
      <c r="E62" s="1">
        <v>0</v>
      </c>
      <c r="F62" s="1">
        <v>0</v>
      </c>
      <c r="G62" s="1">
        <v>0</v>
      </c>
      <c r="H62" s="1">
        <v>0</v>
      </c>
      <c r="I62" s="33">
        <f t="shared" si="0"/>
        <v>15000</v>
      </c>
    </row>
    <row r="63" spans="1:9" x14ac:dyDescent="0.25">
      <c r="A63" s="27" t="s">
        <v>248</v>
      </c>
      <c r="B63" s="28"/>
      <c r="C63" s="29"/>
      <c r="D63" s="30">
        <f t="shared" ref="D63:I63" si="1">SUM(D6:D62)</f>
        <v>3164323.42</v>
      </c>
      <c r="E63" s="30">
        <f t="shared" si="1"/>
        <v>2532313</v>
      </c>
      <c r="F63" s="30">
        <f t="shared" si="1"/>
        <v>2990096.65</v>
      </c>
      <c r="G63" s="30">
        <f t="shared" si="1"/>
        <v>2920976.1</v>
      </c>
      <c r="H63" s="30">
        <f t="shared" si="1"/>
        <v>4980285.3</v>
      </c>
      <c r="I63" s="30">
        <f t="shared" si="1"/>
        <v>16587994.470000001</v>
      </c>
    </row>
    <row r="64" spans="1:9" x14ac:dyDescent="0.25">
      <c r="B64" s="17"/>
      <c r="C64" s="17"/>
      <c r="D64" s="18"/>
      <c r="E64" s="16"/>
      <c r="F64" s="16"/>
      <c r="G64" s="16"/>
    </row>
    <row r="65" spans="1:4" x14ac:dyDescent="0.25">
      <c r="A65" s="15" t="s">
        <v>3</v>
      </c>
      <c r="B65" s="15"/>
      <c r="C65" s="13"/>
      <c r="D65" s="13"/>
    </row>
    <row r="66" spans="1:4" ht="15.75" customHeight="1" x14ac:dyDescent="0.25">
      <c r="A66" s="64" t="s">
        <v>4</v>
      </c>
      <c r="B66" s="64"/>
      <c r="C66" s="64"/>
      <c r="D66" s="64"/>
    </row>
    <row r="67" spans="1:4" x14ac:dyDescent="0.25">
      <c r="B67" s="13"/>
      <c r="C67" s="13"/>
      <c r="D67" s="12"/>
    </row>
    <row r="68" spans="1:4" ht="15.75" customHeight="1" x14ac:dyDescent="0.25">
      <c r="A68" s="65" t="s">
        <v>2</v>
      </c>
      <c r="B68" s="65"/>
      <c r="C68" s="65"/>
      <c r="D68" s="14"/>
    </row>
    <row r="69" spans="1:4" x14ac:dyDescent="0.25">
      <c r="A69" s="66" t="s">
        <v>5</v>
      </c>
      <c r="B69" s="66"/>
      <c r="C69" s="66"/>
      <c r="D69" s="14"/>
    </row>
    <row r="70" spans="1:4" x14ac:dyDescent="0.25">
      <c r="A70" s="66" t="s">
        <v>6</v>
      </c>
      <c r="B70" s="66"/>
      <c r="C70" s="66"/>
      <c r="D70" s="14"/>
    </row>
    <row r="71" spans="1:4" x14ac:dyDescent="0.25">
      <c r="A71" s="66" t="s">
        <v>7</v>
      </c>
      <c r="B71" s="66"/>
      <c r="C71" s="66"/>
      <c r="D71" s="14"/>
    </row>
    <row r="72" spans="1:4" x14ac:dyDescent="0.25">
      <c r="A72" s="66" t="s">
        <v>8</v>
      </c>
      <c r="B72" s="66"/>
      <c r="C72" s="66"/>
      <c r="D72" s="14"/>
    </row>
    <row r="74" spans="1:4" ht="15.75" customHeight="1" x14ac:dyDescent="0.25">
      <c r="A74" s="64" t="s">
        <v>17</v>
      </c>
      <c r="B74" s="64"/>
      <c r="C74" s="64"/>
      <c r="D74" s="64"/>
    </row>
  </sheetData>
  <mergeCells count="7">
    <mergeCell ref="A74:D74"/>
    <mergeCell ref="A66:D66"/>
    <mergeCell ref="A68:C68"/>
    <mergeCell ref="A69:C69"/>
    <mergeCell ref="A70:C70"/>
    <mergeCell ref="A71:C71"/>
    <mergeCell ref="A72:C72"/>
  </mergeCells>
  <pageMargins left="0.7" right="0.7" top="0.78740157499999996" bottom="0.78740157499999996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B13" sqref="B13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ht="30" x14ac:dyDescent="0.25">
      <c r="A6" s="10" t="s">
        <v>250</v>
      </c>
      <c r="B6" s="19" t="s">
        <v>251</v>
      </c>
      <c r="C6" s="2" t="s">
        <v>252</v>
      </c>
      <c r="D6" s="1">
        <v>0</v>
      </c>
      <c r="E6" s="1">
        <v>5537373.29</v>
      </c>
      <c r="F6" s="1">
        <v>419265</v>
      </c>
      <c r="G6" s="1">
        <v>0</v>
      </c>
      <c r="H6" s="1">
        <v>0</v>
      </c>
      <c r="I6" s="33">
        <f>SUM(D6:H6)</f>
        <v>5956638.29</v>
      </c>
    </row>
    <row r="7" spans="1:9" ht="30" x14ac:dyDescent="0.25">
      <c r="A7" s="10" t="s">
        <v>250</v>
      </c>
      <c r="B7" s="20" t="s">
        <v>253</v>
      </c>
      <c r="C7" s="9" t="s">
        <v>254</v>
      </c>
      <c r="D7" s="1">
        <v>3765152.51</v>
      </c>
      <c r="E7" s="1">
        <v>0</v>
      </c>
      <c r="F7" s="1">
        <v>0</v>
      </c>
      <c r="G7" s="1">
        <v>0</v>
      </c>
      <c r="H7" s="1">
        <v>0</v>
      </c>
      <c r="I7" s="33">
        <f t="shared" ref="I7:I28" si="0">SUM(D7:H7)</f>
        <v>3765152.51</v>
      </c>
    </row>
    <row r="8" spans="1:9" x14ac:dyDescent="0.25">
      <c r="A8" s="10" t="s">
        <v>250</v>
      </c>
      <c r="B8" s="49">
        <v>531642</v>
      </c>
      <c r="C8" s="50" t="s">
        <v>255</v>
      </c>
      <c r="D8" s="1">
        <v>0</v>
      </c>
      <c r="E8" s="1">
        <v>0</v>
      </c>
      <c r="F8" s="1">
        <v>2692027.92</v>
      </c>
      <c r="G8" s="1">
        <v>0</v>
      </c>
      <c r="H8" s="1">
        <v>0</v>
      </c>
      <c r="I8" s="33">
        <f t="shared" si="0"/>
        <v>2692027.92</v>
      </c>
    </row>
    <row r="9" spans="1:9" x14ac:dyDescent="0.25">
      <c r="A9" s="10" t="s">
        <v>250</v>
      </c>
      <c r="B9" s="49">
        <v>16367880</v>
      </c>
      <c r="C9" s="50" t="s">
        <v>256</v>
      </c>
      <c r="D9" s="1">
        <v>3193628.61</v>
      </c>
      <c r="E9" s="1">
        <v>0</v>
      </c>
      <c r="F9" s="1">
        <v>0</v>
      </c>
      <c r="G9" s="1">
        <v>0</v>
      </c>
      <c r="H9" s="1">
        <v>0</v>
      </c>
      <c r="I9" s="33">
        <f t="shared" si="0"/>
        <v>3193628.61</v>
      </c>
    </row>
    <row r="10" spans="1:9" x14ac:dyDescent="0.25">
      <c r="A10" s="10" t="s">
        <v>250</v>
      </c>
      <c r="B10" s="49">
        <v>22878068</v>
      </c>
      <c r="C10" s="50" t="s">
        <v>257</v>
      </c>
      <c r="D10" s="1">
        <v>733996.03</v>
      </c>
      <c r="E10" s="1">
        <v>3220336.93</v>
      </c>
      <c r="F10" s="1">
        <v>0</v>
      </c>
      <c r="G10" s="1">
        <v>0</v>
      </c>
      <c r="H10" s="1">
        <v>0</v>
      </c>
      <c r="I10" s="33">
        <f t="shared" si="0"/>
        <v>3954332.96</v>
      </c>
    </row>
    <row r="11" spans="1:9" x14ac:dyDescent="0.25">
      <c r="A11" s="10" t="s">
        <v>250</v>
      </c>
      <c r="B11" s="49">
        <v>29458242</v>
      </c>
      <c r="C11" s="50" t="s">
        <v>258</v>
      </c>
      <c r="D11" s="1">
        <v>0</v>
      </c>
      <c r="E11" s="1">
        <v>1063125</v>
      </c>
      <c r="F11" s="1">
        <v>0</v>
      </c>
      <c r="G11" s="1">
        <v>0</v>
      </c>
      <c r="H11" s="1">
        <v>0</v>
      </c>
      <c r="I11" s="33">
        <f t="shared" si="0"/>
        <v>1063125</v>
      </c>
    </row>
    <row r="12" spans="1:9" ht="30" x14ac:dyDescent="0.25">
      <c r="A12" s="10" t="s">
        <v>250</v>
      </c>
      <c r="B12" s="49">
        <v>43499643</v>
      </c>
      <c r="C12" s="50" t="s">
        <v>259</v>
      </c>
      <c r="D12" s="1">
        <v>4683833.96</v>
      </c>
      <c r="E12" s="1">
        <v>0</v>
      </c>
      <c r="F12" s="1">
        <v>0</v>
      </c>
      <c r="G12" s="1">
        <v>0</v>
      </c>
      <c r="H12" s="1">
        <v>0</v>
      </c>
      <c r="I12" s="33">
        <f t="shared" si="0"/>
        <v>4683833.96</v>
      </c>
    </row>
    <row r="13" spans="1:9" x14ac:dyDescent="0.25">
      <c r="A13" s="10" t="s">
        <v>250</v>
      </c>
      <c r="B13" s="49">
        <v>44026820</v>
      </c>
      <c r="C13" s="50" t="s">
        <v>260</v>
      </c>
      <c r="D13" s="1">
        <v>0</v>
      </c>
      <c r="E13" s="1">
        <v>2727854.1</v>
      </c>
      <c r="F13" s="1">
        <v>4631048.0999999996</v>
      </c>
      <c r="G13" s="1">
        <v>107811</v>
      </c>
      <c r="H13" s="1">
        <v>0</v>
      </c>
      <c r="I13" s="33">
        <f t="shared" si="0"/>
        <v>7466713.1999999993</v>
      </c>
    </row>
    <row r="14" spans="1:9" ht="30" x14ac:dyDescent="0.25">
      <c r="A14" s="10" t="s">
        <v>250</v>
      </c>
      <c r="B14" s="49">
        <v>44937741</v>
      </c>
      <c r="C14" s="50" t="s">
        <v>261</v>
      </c>
      <c r="D14" s="1">
        <v>0</v>
      </c>
      <c r="E14" s="1">
        <v>0</v>
      </c>
      <c r="F14" s="1">
        <v>745984.99</v>
      </c>
      <c r="G14" s="1">
        <v>0</v>
      </c>
      <c r="H14" s="1">
        <v>0</v>
      </c>
      <c r="I14" s="33">
        <f t="shared" si="0"/>
        <v>745984.99</v>
      </c>
    </row>
    <row r="15" spans="1:9" x14ac:dyDescent="0.25">
      <c r="A15" s="10" t="s">
        <v>250</v>
      </c>
      <c r="B15" s="49">
        <v>45234311</v>
      </c>
      <c r="C15" s="50" t="s">
        <v>262</v>
      </c>
      <c r="D15" s="1">
        <v>0</v>
      </c>
      <c r="E15" s="1">
        <v>4684070.67</v>
      </c>
      <c r="F15" s="1">
        <v>0</v>
      </c>
      <c r="G15" s="1">
        <v>0</v>
      </c>
      <c r="H15" s="1">
        <v>0</v>
      </c>
      <c r="I15" s="33">
        <f t="shared" si="0"/>
        <v>4684070.67</v>
      </c>
    </row>
    <row r="16" spans="1:9" ht="30" x14ac:dyDescent="0.25">
      <c r="A16" s="10" t="s">
        <v>250</v>
      </c>
      <c r="B16" s="49">
        <v>45242704</v>
      </c>
      <c r="C16" s="50" t="s">
        <v>263</v>
      </c>
      <c r="D16" s="1">
        <v>0</v>
      </c>
      <c r="E16" s="1">
        <v>3722899.37</v>
      </c>
      <c r="F16" s="1">
        <v>0</v>
      </c>
      <c r="G16" s="1">
        <v>0</v>
      </c>
      <c r="H16" s="1">
        <v>0</v>
      </c>
      <c r="I16" s="33">
        <f t="shared" si="0"/>
        <v>3722899.37</v>
      </c>
    </row>
    <row r="17" spans="1:9" ht="30" x14ac:dyDescent="0.25">
      <c r="A17" s="10" t="s">
        <v>250</v>
      </c>
      <c r="B17" s="49">
        <v>46406751</v>
      </c>
      <c r="C17" s="50" t="s">
        <v>264</v>
      </c>
      <c r="D17" s="1">
        <v>0</v>
      </c>
      <c r="E17" s="1">
        <v>3385513.8000000003</v>
      </c>
      <c r="F17" s="1">
        <v>0</v>
      </c>
      <c r="G17" s="1">
        <v>0</v>
      </c>
      <c r="H17" s="1">
        <v>0</v>
      </c>
      <c r="I17" s="33">
        <f t="shared" si="0"/>
        <v>3385513.8000000003</v>
      </c>
    </row>
    <row r="18" spans="1:9" ht="30" x14ac:dyDescent="0.25">
      <c r="A18" s="10" t="s">
        <v>250</v>
      </c>
      <c r="B18" s="49">
        <v>46747737</v>
      </c>
      <c r="C18" s="50" t="s">
        <v>265</v>
      </c>
      <c r="D18" s="1">
        <v>0</v>
      </c>
      <c r="E18" s="1">
        <v>0</v>
      </c>
      <c r="F18" s="1">
        <v>2551212.88</v>
      </c>
      <c r="G18" s="1">
        <v>125685</v>
      </c>
      <c r="H18" s="1">
        <v>0</v>
      </c>
      <c r="I18" s="33">
        <f t="shared" si="0"/>
        <v>2676897.88</v>
      </c>
    </row>
    <row r="19" spans="1:9" ht="30" x14ac:dyDescent="0.25">
      <c r="A19" s="10" t="s">
        <v>250</v>
      </c>
      <c r="B19" s="49">
        <v>48773930</v>
      </c>
      <c r="C19" s="50" t="s">
        <v>266</v>
      </c>
      <c r="D19" s="1">
        <v>1212118.7</v>
      </c>
      <c r="E19" s="1">
        <v>0</v>
      </c>
      <c r="F19" s="1">
        <v>0</v>
      </c>
      <c r="G19" s="1">
        <v>0</v>
      </c>
      <c r="H19" s="1">
        <v>0</v>
      </c>
      <c r="I19" s="33">
        <f t="shared" si="0"/>
        <v>1212118.7</v>
      </c>
    </row>
    <row r="20" spans="1:9" ht="30" x14ac:dyDescent="0.25">
      <c r="A20" s="10" t="s">
        <v>250</v>
      </c>
      <c r="B20" s="49">
        <v>48805572</v>
      </c>
      <c r="C20" s="50" t="s">
        <v>267</v>
      </c>
      <c r="D20" s="1">
        <v>0</v>
      </c>
      <c r="E20" s="1">
        <v>0</v>
      </c>
      <c r="F20" s="1">
        <v>2696034.6</v>
      </c>
      <c r="G20" s="1">
        <v>0</v>
      </c>
      <c r="H20" s="1">
        <v>0</v>
      </c>
      <c r="I20" s="33">
        <f t="shared" si="0"/>
        <v>2696034.6</v>
      </c>
    </row>
    <row r="21" spans="1:9" ht="30" x14ac:dyDescent="0.25">
      <c r="A21" s="10" t="s">
        <v>250</v>
      </c>
      <c r="B21" s="49">
        <v>49296159</v>
      </c>
      <c r="C21" s="50" t="s">
        <v>268</v>
      </c>
      <c r="D21" s="1">
        <v>0</v>
      </c>
      <c r="E21" s="1">
        <v>4080422.01</v>
      </c>
      <c r="F21" s="1">
        <v>0</v>
      </c>
      <c r="G21" s="1">
        <v>0</v>
      </c>
      <c r="H21" s="1">
        <v>0</v>
      </c>
      <c r="I21" s="33">
        <f t="shared" si="0"/>
        <v>4080422.01</v>
      </c>
    </row>
    <row r="22" spans="1:9" x14ac:dyDescent="0.25">
      <c r="A22" s="10" t="s">
        <v>250</v>
      </c>
      <c r="B22" s="49">
        <v>49296256</v>
      </c>
      <c r="C22" s="50" t="s">
        <v>269</v>
      </c>
      <c r="D22" s="1">
        <v>0</v>
      </c>
      <c r="E22" s="1">
        <v>1973862.78</v>
      </c>
      <c r="F22" s="1">
        <v>0</v>
      </c>
      <c r="G22" s="1">
        <v>0</v>
      </c>
      <c r="H22" s="1">
        <v>0</v>
      </c>
      <c r="I22" s="33">
        <f t="shared" si="0"/>
        <v>1973862.78</v>
      </c>
    </row>
    <row r="23" spans="1:9" x14ac:dyDescent="0.25">
      <c r="A23" s="10" t="s">
        <v>250</v>
      </c>
      <c r="B23" s="49">
        <v>60554665</v>
      </c>
      <c r="C23" s="50" t="s">
        <v>270</v>
      </c>
      <c r="D23" s="1">
        <v>970827.29999999993</v>
      </c>
      <c r="E23" s="1">
        <v>0</v>
      </c>
      <c r="F23" s="1">
        <v>0</v>
      </c>
      <c r="G23" s="1">
        <v>0</v>
      </c>
      <c r="H23" s="1">
        <v>0</v>
      </c>
      <c r="I23" s="33">
        <f t="shared" si="0"/>
        <v>970827.29999999993</v>
      </c>
    </row>
    <row r="24" spans="1:9" ht="30" x14ac:dyDescent="0.25">
      <c r="A24" s="10" t="s">
        <v>250</v>
      </c>
      <c r="B24" s="49">
        <v>60802014</v>
      </c>
      <c r="C24" s="50" t="s">
        <v>271</v>
      </c>
      <c r="D24" s="1">
        <v>0</v>
      </c>
      <c r="E24" s="1">
        <v>0</v>
      </c>
      <c r="F24" s="1">
        <v>2466256.94</v>
      </c>
      <c r="G24" s="1">
        <v>0</v>
      </c>
      <c r="H24" s="1">
        <v>0</v>
      </c>
      <c r="I24" s="33">
        <f t="shared" si="0"/>
        <v>2466256.94</v>
      </c>
    </row>
    <row r="25" spans="1:9" ht="30" x14ac:dyDescent="0.25">
      <c r="A25" s="10" t="s">
        <v>250</v>
      </c>
      <c r="B25" s="49">
        <v>66185157</v>
      </c>
      <c r="C25" s="50" t="s">
        <v>272</v>
      </c>
      <c r="D25" s="1">
        <v>0</v>
      </c>
      <c r="E25" s="1">
        <v>0</v>
      </c>
      <c r="F25" s="1">
        <v>3220054.2</v>
      </c>
      <c r="G25" s="1">
        <v>0</v>
      </c>
      <c r="H25" s="1">
        <v>0</v>
      </c>
      <c r="I25" s="33">
        <f t="shared" si="0"/>
        <v>3220054.2</v>
      </c>
    </row>
    <row r="26" spans="1:9" ht="30" x14ac:dyDescent="0.25">
      <c r="A26" s="10" t="s">
        <v>250</v>
      </c>
      <c r="B26" s="49">
        <v>68334630</v>
      </c>
      <c r="C26" s="50" t="s">
        <v>273</v>
      </c>
      <c r="D26" s="1">
        <v>3822141.15</v>
      </c>
      <c r="E26" s="1">
        <v>3399.99</v>
      </c>
      <c r="F26" s="1">
        <v>0</v>
      </c>
      <c r="G26" s="1">
        <v>0</v>
      </c>
      <c r="H26" s="1">
        <v>0</v>
      </c>
      <c r="I26" s="33">
        <f t="shared" si="0"/>
        <v>3825541.14</v>
      </c>
    </row>
    <row r="27" spans="1:9" ht="30" x14ac:dyDescent="0.25">
      <c r="A27" s="10" t="s">
        <v>250</v>
      </c>
      <c r="B27" s="49">
        <v>70902178</v>
      </c>
      <c r="C27" s="50" t="s">
        <v>274</v>
      </c>
      <c r="D27" s="1">
        <v>0</v>
      </c>
      <c r="E27" s="1">
        <v>3122902.3</v>
      </c>
      <c r="F27" s="1">
        <v>1993611.17</v>
      </c>
      <c r="G27" s="1">
        <v>0</v>
      </c>
      <c r="H27" s="1">
        <v>0</v>
      </c>
      <c r="I27" s="33">
        <f t="shared" si="0"/>
        <v>5116513.47</v>
      </c>
    </row>
    <row r="28" spans="1:9" ht="30" x14ac:dyDescent="0.25">
      <c r="A28" s="10" t="s">
        <v>250</v>
      </c>
      <c r="B28" s="49">
        <v>72026715</v>
      </c>
      <c r="C28" s="50" t="s">
        <v>275</v>
      </c>
      <c r="D28" s="1">
        <v>0</v>
      </c>
      <c r="E28" s="1">
        <v>3929762.5</v>
      </c>
      <c r="F28" s="1">
        <v>0</v>
      </c>
      <c r="G28" s="1">
        <v>0</v>
      </c>
      <c r="H28" s="1">
        <v>0</v>
      </c>
      <c r="I28" s="33">
        <f t="shared" si="0"/>
        <v>3929762.5</v>
      </c>
    </row>
    <row r="29" spans="1:9" x14ac:dyDescent="0.25">
      <c r="A29" s="27" t="s">
        <v>249</v>
      </c>
      <c r="B29" s="28"/>
      <c r="C29" s="29"/>
      <c r="D29" s="30">
        <f t="shared" ref="D29:I29" si="1">SUM(D6:D28)</f>
        <v>18381698.259999998</v>
      </c>
      <c r="E29" s="30">
        <f t="shared" si="1"/>
        <v>37451522.740000002</v>
      </c>
      <c r="F29" s="30">
        <f t="shared" si="1"/>
        <v>21415495.799999997</v>
      </c>
      <c r="G29" s="30">
        <f t="shared" si="1"/>
        <v>233496</v>
      </c>
      <c r="H29" s="30">
        <f t="shared" si="1"/>
        <v>0</v>
      </c>
      <c r="I29" s="30">
        <f t="shared" si="1"/>
        <v>77482212.799999997</v>
      </c>
    </row>
    <row r="30" spans="1:9" x14ac:dyDescent="0.25">
      <c r="B30" s="17"/>
      <c r="C30" s="17"/>
      <c r="D30" s="18"/>
      <c r="E30" s="16"/>
      <c r="F30" s="16"/>
      <c r="G30" s="16"/>
    </row>
    <row r="31" spans="1:9" x14ac:dyDescent="0.25">
      <c r="A31" s="15" t="s">
        <v>3</v>
      </c>
      <c r="B31" s="15"/>
      <c r="C31" s="13"/>
      <c r="D31" s="13"/>
    </row>
    <row r="32" spans="1:9" ht="15.75" customHeight="1" x14ac:dyDescent="0.25">
      <c r="A32" s="64" t="s">
        <v>4</v>
      </c>
      <c r="B32" s="64"/>
      <c r="C32" s="64"/>
      <c r="D32" s="64"/>
    </row>
    <row r="33" spans="1:4" x14ac:dyDescent="0.25">
      <c r="B33" s="13"/>
      <c r="C33" s="13"/>
      <c r="D33" s="12"/>
    </row>
    <row r="34" spans="1:4" ht="15.75" customHeight="1" x14ac:dyDescent="0.25">
      <c r="A34" s="65" t="s">
        <v>2</v>
      </c>
      <c r="B34" s="65"/>
      <c r="C34" s="65"/>
      <c r="D34" s="14"/>
    </row>
    <row r="35" spans="1:4" x14ac:dyDescent="0.25">
      <c r="A35" s="66" t="s">
        <v>5</v>
      </c>
      <c r="B35" s="66"/>
      <c r="C35" s="66"/>
      <c r="D35" s="14"/>
    </row>
    <row r="36" spans="1:4" x14ac:dyDescent="0.25">
      <c r="A36" s="66" t="s">
        <v>6</v>
      </c>
      <c r="B36" s="66"/>
      <c r="C36" s="66"/>
      <c r="D36" s="14"/>
    </row>
    <row r="37" spans="1:4" x14ac:dyDescent="0.25">
      <c r="A37" s="66" t="s">
        <v>7</v>
      </c>
      <c r="B37" s="66"/>
      <c r="C37" s="66"/>
      <c r="D37" s="14"/>
    </row>
    <row r="38" spans="1:4" x14ac:dyDescent="0.25">
      <c r="A38" s="66" t="s">
        <v>8</v>
      </c>
      <c r="B38" s="66"/>
      <c r="C38" s="66"/>
      <c r="D38" s="14"/>
    </row>
    <row r="40" spans="1:4" ht="15.75" customHeight="1" x14ac:dyDescent="0.25">
      <c r="A40" s="64" t="s">
        <v>17</v>
      </c>
      <c r="B40" s="64"/>
      <c r="C40" s="64"/>
      <c r="D40" s="64"/>
    </row>
  </sheetData>
  <mergeCells count="7">
    <mergeCell ref="A40:D40"/>
    <mergeCell ref="A32:D32"/>
    <mergeCell ref="A34:C34"/>
    <mergeCell ref="A35:C35"/>
    <mergeCell ref="A36:C36"/>
    <mergeCell ref="A37:C37"/>
    <mergeCell ref="A38:C38"/>
  </mergeCells>
  <pageMargins left="0.7" right="0.7" top="0.78740157499999996" bottom="0.78740157499999996" header="0.3" footer="0.3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workbookViewId="0">
      <selection activeCell="J12" sqref="J12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277</v>
      </c>
      <c r="B6" s="19" t="s">
        <v>278</v>
      </c>
      <c r="C6" s="2" t="s">
        <v>279</v>
      </c>
      <c r="D6" s="1">
        <v>0</v>
      </c>
      <c r="E6" s="1">
        <v>916271.64999999991</v>
      </c>
      <c r="F6" s="1">
        <v>0</v>
      </c>
      <c r="G6" s="1">
        <v>0</v>
      </c>
      <c r="H6" s="1">
        <v>0</v>
      </c>
      <c r="I6" s="33">
        <f>SUM(D6:H6)</f>
        <v>916271.64999999991</v>
      </c>
    </row>
    <row r="7" spans="1:9" ht="30" x14ac:dyDescent="0.25">
      <c r="A7" s="10" t="s">
        <v>277</v>
      </c>
      <c r="B7" s="20" t="s">
        <v>280</v>
      </c>
      <c r="C7" s="9" t="s">
        <v>281</v>
      </c>
      <c r="D7" s="1">
        <v>2900252.9200000004</v>
      </c>
      <c r="E7" s="1">
        <v>593580.04</v>
      </c>
      <c r="F7" s="1">
        <v>0</v>
      </c>
      <c r="G7" s="1">
        <v>0</v>
      </c>
      <c r="H7" s="1">
        <v>0</v>
      </c>
      <c r="I7" s="33">
        <f t="shared" ref="I7:I107" si="0">SUM(D7:H7)</f>
        <v>3493832.9600000004</v>
      </c>
    </row>
    <row r="8" spans="1:9" ht="30" x14ac:dyDescent="0.25">
      <c r="A8" s="10" t="s">
        <v>277</v>
      </c>
      <c r="B8" s="49" t="s">
        <v>282</v>
      </c>
      <c r="C8" s="50" t="s">
        <v>283</v>
      </c>
      <c r="D8" s="1">
        <v>1143748.78</v>
      </c>
      <c r="E8" s="1">
        <v>0</v>
      </c>
      <c r="F8" s="1">
        <v>0</v>
      </c>
      <c r="G8" s="1">
        <v>0</v>
      </c>
      <c r="H8" s="1">
        <v>0</v>
      </c>
      <c r="I8" s="33">
        <f t="shared" si="0"/>
        <v>1143748.78</v>
      </c>
    </row>
    <row r="9" spans="1:9" x14ac:dyDescent="0.25">
      <c r="A9" s="10" t="s">
        <v>277</v>
      </c>
      <c r="B9" s="49" t="s">
        <v>37</v>
      </c>
      <c r="C9" s="50" t="s">
        <v>38</v>
      </c>
      <c r="D9" s="1">
        <v>1925174.5</v>
      </c>
      <c r="E9" s="1">
        <v>74689.61</v>
      </c>
      <c r="F9" s="1">
        <v>0</v>
      </c>
      <c r="G9" s="1">
        <v>0</v>
      </c>
      <c r="H9" s="1">
        <v>0</v>
      </c>
      <c r="I9" s="33">
        <f t="shared" si="0"/>
        <v>1999864.11</v>
      </c>
    </row>
    <row r="10" spans="1:9" x14ac:dyDescent="0.25">
      <c r="A10" s="10" t="s">
        <v>277</v>
      </c>
      <c r="B10" s="49">
        <v>445126</v>
      </c>
      <c r="C10" s="50" t="s">
        <v>284</v>
      </c>
      <c r="D10" s="1">
        <v>0</v>
      </c>
      <c r="E10" s="1">
        <v>0</v>
      </c>
      <c r="F10" s="1">
        <v>11711143.6</v>
      </c>
      <c r="G10" s="1">
        <v>0</v>
      </c>
      <c r="H10" s="1">
        <v>0</v>
      </c>
      <c r="I10" s="33">
        <f t="shared" si="0"/>
        <v>11711143.6</v>
      </c>
    </row>
    <row r="11" spans="1:9" x14ac:dyDescent="0.25">
      <c r="A11" s="10" t="s">
        <v>277</v>
      </c>
      <c r="B11" s="49">
        <v>445223</v>
      </c>
      <c r="C11" s="50" t="s">
        <v>285</v>
      </c>
      <c r="D11" s="1">
        <v>0</v>
      </c>
      <c r="E11" s="1">
        <v>0</v>
      </c>
      <c r="F11" s="1">
        <v>1769208.7</v>
      </c>
      <c r="G11" s="1">
        <v>0</v>
      </c>
      <c r="H11" s="1">
        <v>0</v>
      </c>
      <c r="I11" s="33">
        <f t="shared" si="0"/>
        <v>1769208.7</v>
      </c>
    </row>
    <row r="12" spans="1:9" ht="30" x14ac:dyDescent="0.25">
      <c r="A12" s="10" t="s">
        <v>277</v>
      </c>
      <c r="B12" s="49">
        <v>445312</v>
      </c>
      <c r="C12" s="50" t="s">
        <v>286</v>
      </c>
      <c r="D12" s="1">
        <v>0</v>
      </c>
      <c r="E12" s="1">
        <v>0</v>
      </c>
      <c r="F12" s="1">
        <v>428017.5</v>
      </c>
      <c r="G12" s="1">
        <v>0</v>
      </c>
      <c r="H12" s="1">
        <v>0</v>
      </c>
      <c r="I12" s="33">
        <f t="shared" si="0"/>
        <v>428017.5</v>
      </c>
    </row>
    <row r="13" spans="1:9" x14ac:dyDescent="0.25">
      <c r="A13" s="10" t="s">
        <v>277</v>
      </c>
      <c r="B13" s="49">
        <v>533815</v>
      </c>
      <c r="C13" s="50" t="s">
        <v>287</v>
      </c>
      <c r="D13" s="1">
        <v>0</v>
      </c>
      <c r="E13" s="1">
        <v>0</v>
      </c>
      <c r="F13" s="1">
        <v>10714095.48</v>
      </c>
      <c r="G13" s="1">
        <v>0</v>
      </c>
      <c r="H13" s="1">
        <v>0</v>
      </c>
      <c r="I13" s="33">
        <f t="shared" si="0"/>
        <v>10714095.48</v>
      </c>
    </row>
    <row r="14" spans="1:9" x14ac:dyDescent="0.25">
      <c r="A14" s="10" t="s">
        <v>277</v>
      </c>
      <c r="B14" s="49" t="s">
        <v>288</v>
      </c>
      <c r="C14" s="50" t="s">
        <v>289</v>
      </c>
      <c r="D14" s="1">
        <v>0</v>
      </c>
      <c r="E14" s="1">
        <v>3547485.6</v>
      </c>
      <c r="F14" s="1">
        <v>0</v>
      </c>
      <c r="G14" s="1">
        <v>0</v>
      </c>
      <c r="H14" s="1">
        <v>0</v>
      </c>
      <c r="I14" s="33">
        <f t="shared" si="0"/>
        <v>3547485.6</v>
      </c>
    </row>
    <row r="15" spans="1:9" ht="30" x14ac:dyDescent="0.25">
      <c r="A15" s="10" t="s">
        <v>277</v>
      </c>
      <c r="B15" s="49" t="s">
        <v>290</v>
      </c>
      <c r="C15" s="50" t="s">
        <v>291</v>
      </c>
      <c r="D15" s="1">
        <v>0</v>
      </c>
      <c r="E15" s="1">
        <v>2019168.2</v>
      </c>
      <c r="F15" s="1">
        <v>0</v>
      </c>
      <c r="G15" s="1">
        <v>0</v>
      </c>
      <c r="H15" s="1">
        <v>0</v>
      </c>
      <c r="I15" s="33">
        <f t="shared" si="0"/>
        <v>2019168.2</v>
      </c>
    </row>
    <row r="16" spans="1:9" x14ac:dyDescent="0.25">
      <c r="A16" s="10" t="s">
        <v>277</v>
      </c>
      <c r="B16" s="49" t="s">
        <v>292</v>
      </c>
      <c r="C16" s="50" t="s">
        <v>293</v>
      </c>
      <c r="D16" s="1">
        <v>905040.05</v>
      </c>
      <c r="E16" s="1">
        <v>2014297.75</v>
      </c>
      <c r="F16" s="1">
        <v>0</v>
      </c>
      <c r="G16" s="1">
        <v>0</v>
      </c>
      <c r="H16" s="1">
        <v>0</v>
      </c>
      <c r="I16" s="33">
        <f t="shared" si="0"/>
        <v>2919337.8</v>
      </c>
    </row>
    <row r="17" spans="1:9" x14ac:dyDescent="0.25">
      <c r="A17" s="10" t="s">
        <v>277</v>
      </c>
      <c r="B17" s="49" t="s">
        <v>294</v>
      </c>
      <c r="C17" s="50" t="s">
        <v>295</v>
      </c>
      <c r="D17" s="1">
        <v>0</v>
      </c>
      <c r="E17" s="1">
        <v>4854394.38</v>
      </c>
      <c r="F17" s="1">
        <v>0</v>
      </c>
      <c r="G17" s="1">
        <v>0</v>
      </c>
      <c r="H17" s="1">
        <v>0</v>
      </c>
      <c r="I17" s="33">
        <f t="shared" si="0"/>
        <v>4854394.38</v>
      </c>
    </row>
    <row r="18" spans="1:9" x14ac:dyDescent="0.25">
      <c r="A18" s="10" t="s">
        <v>277</v>
      </c>
      <c r="B18" s="49">
        <v>545333</v>
      </c>
      <c r="C18" s="50" t="s">
        <v>296</v>
      </c>
      <c r="D18" s="1">
        <v>0</v>
      </c>
      <c r="E18" s="1">
        <v>0</v>
      </c>
      <c r="F18" s="1">
        <v>971452.74</v>
      </c>
      <c r="G18" s="1">
        <v>0</v>
      </c>
      <c r="H18" s="1">
        <v>0</v>
      </c>
      <c r="I18" s="33">
        <f t="shared" si="0"/>
        <v>971452.74</v>
      </c>
    </row>
    <row r="19" spans="1:9" x14ac:dyDescent="0.25">
      <c r="A19" s="10" t="s">
        <v>277</v>
      </c>
      <c r="B19" s="49" t="s">
        <v>297</v>
      </c>
      <c r="C19" s="50" t="s">
        <v>298</v>
      </c>
      <c r="D19" s="1">
        <v>0</v>
      </c>
      <c r="E19" s="1">
        <v>1678432.78</v>
      </c>
      <c r="F19" s="1">
        <v>0</v>
      </c>
      <c r="G19" s="1">
        <v>0</v>
      </c>
      <c r="H19" s="1">
        <v>0</v>
      </c>
      <c r="I19" s="33">
        <f t="shared" si="0"/>
        <v>1678432.78</v>
      </c>
    </row>
    <row r="20" spans="1:9" x14ac:dyDescent="0.25">
      <c r="A20" s="10" t="s">
        <v>277</v>
      </c>
      <c r="B20" s="49">
        <v>662321</v>
      </c>
      <c r="C20" s="50" t="s">
        <v>299</v>
      </c>
      <c r="D20" s="1">
        <v>0</v>
      </c>
      <c r="E20" s="1">
        <v>0</v>
      </c>
      <c r="F20" s="1">
        <v>1673472.99</v>
      </c>
      <c r="G20" s="1">
        <v>0</v>
      </c>
      <c r="H20" s="1">
        <v>0</v>
      </c>
      <c r="I20" s="33">
        <f t="shared" si="0"/>
        <v>1673472.99</v>
      </c>
    </row>
    <row r="21" spans="1:9" x14ac:dyDescent="0.25">
      <c r="A21" s="10" t="s">
        <v>277</v>
      </c>
      <c r="B21" s="49" t="s">
        <v>300</v>
      </c>
      <c r="C21" s="50" t="s">
        <v>301</v>
      </c>
      <c r="D21" s="1">
        <v>5233047.0999999996</v>
      </c>
      <c r="E21" s="1">
        <v>0</v>
      </c>
      <c r="F21" s="1">
        <v>0</v>
      </c>
      <c r="G21" s="1">
        <v>0</v>
      </c>
      <c r="H21" s="1">
        <v>0</v>
      </c>
      <c r="I21" s="33">
        <f t="shared" si="0"/>
        <v>5233047.0999999996</v>
      </c>
    </row>
    <row r="22" spans="1:9" ht="30" x14ac:dyDescent="0.25">
      <c r="A22" s="10" t="s">
        <v>277</v>
      </c>
      <c r="B22" s="49">
        <v>13643223</v>
      </c>
      <c r="C22" s="50" t="s">
        <v>302</v>
      </c>
      <c r="D22" s="1">
        <v>0</v>
      </c>
      <c r="E22" s="1">
        <v>0</v>
      </c>
      <c r="F22" s="1">
        <v>2532168.0699999998</v>
      </c>
      <c r="G22" s="1">
        <v>0</v>
      </c>
      <c r="H22" s="1">
        <v>0</v>
      </c>
      <c r="I22" s="33">
        <f t="shared" si="0"/>
        <v>2532168.0699999998</v>
      </c>
    </row>
    <row r="23" spans="1:9" ht="30" x14ac:dyDescent="0.25">
      <c r="A23" s="10" t="s">
        <v>277</v>
      </c>
      <c r="B23" s="49">
        <v>14800594</v>
      </c>
      <c r="C23" s="50" t="s">
        <v>303</v>
      </c>
      <c r="D23" s="1">
        <v>0</v>
      </c>
      <c r="E23" s="1">
        <v>3624662.69</v>
      </c>
      <c r="F23" s="1">
        <v>1417674.41</v>
      </c>
      <c r="G23" s="1">
        <v>0</v>
      </c>
      <c r="H23" s="1">
        <v>0</v>
      </c>
      <c r="I23" s="33">
        <f t="shared" si="0"/>
        <v>5042337.0999999996</v>
      </c>
    </row>
    <row r="24" spans="1:9" ht="30" x14ac:dyDescent="0.25">
      <c r="A24" s="10" t="s">
        <v>277</v>
      </c>
      <c r="B24" s="49">
        <v>14803160</v>
      </c>
      <c r="C24" s="50" t="s">
        <v>304</v>
      </c>
      <c r="D24" s="1">
        <v>0</v>
      </c>
      <c r="E24" s="1">
        <v>0</v>
      </c>
      <c r="F24" s="1">
        <v>2196921.31</v>
      </c>
      <c r="G24" s="1">
        <v>0</v>
      </c>
      <c r="H24" s="1">
        <v>0</v>
      </c>
      <c r="I24" s="33">
        <f t="shared" si="0"/>
        <v>2196921.31</v>
      </c>
    </row>
    <row r="25" spans="1:9" ht="30" x14ac:dyDescent="0.25">
      <c r="A25" s="10" t="s">
        <v>277</v>
      </c>
      <c r="B25" s="49">
        <v>15044238</v>
      </c>
      <c r="C25" s="50" t="s">
        <v>305</v>
      </c>
      <c r="D25" s="1">
        <v>0</v>
      </c>
      <c r="E25" s="1">
        <v>0</v>
      </c>
      <c r="F25" s="1">
        <v>2750436.37</v>
      </c>
      <c r="G25" s="1">
        <v>0</v>
      </c>
      <c r="H25" s="1">
        <v>0</v>
      </c>
      <c r="I25" s="33">
        <f t="shared" si="0"/>
        <v>2750436.37</v>
      </c>
    </row>
    <row r="26" spans="1:9" ht="30" x14ac:dyDescent="0.25">
      <c r="A26" s="10" t="s">
        <v>277</v>
      </c>
      <c r="B26" s="49">
        <v>15502791</v>
      </c>
      <c r="C26" s="50" t="s">
        <v>306</v>
      </c>
      <c r="D26" s="1">
        <v>0</v>
      </c>
      <c r="E26" s="1">
        <v>0</v>
      </c>
      <c r="F26" s="1">
        <v>1804497.3</v>
      </c>
      <c r="G26" s="1">
        <v>0</v>
      </c>
      <c r="H26" s="1">
        <v>0</v>
      </c>
      <c r="I26" s="33">
        <f t="shared" si="0"/>
        <v>1804497.3</v>
      </c>
    </row>
    <row r="27" spans="1:9" ht="45" x14ac:dyDescent="0.25">
      <c r="A27" s="10" t="s">
        <v>277</v>
      </c>
      <c r="B27" s="49">
        <v>15531678</v>
      </c>
      <c r="C27" s="50" t="s">
        <v>307</v>
      </c>
      <c r="D27" s="1">
        <v>0</v>
      </c>
      <c r="E27" s="1">
        <v>0</v>
      </c>
      <c r="F27" s="1">
        <v>3273529</v>
      </c>
      <c r="G27" s="1">
        <v>0</v>
      </c>
      <c r="H27" s="1">
        <v>0</v>
      </c>
      <c r="I27" s="33">
        <f t="shared" si="0"/>
        <v>3273529</v>
      </c>
    </row>
    <row r="28" spans="1:9" x14ac:dyDescent="0.25">
      <c r="A28" s="10" t="s">
        <v>277</v>
      </c>
      <c r="B28" s="49">
        <v>16626745</v>
      </c>
      <c r="C28" s="50" t="s">
        <v>308</v>
      </c>
      <c r="D28" s="1">
        <v>0</v>
      </c>
      <c r="E28" s="1">
        <v>0</v>
      </c>
      <c r="F28" s="1">
        <v>2926932.07</v>
      </c>
      <c r="G28" s="1">
        <v>31641.25</v>
      </c>
      <c r="H28" s="1">
        <v>0</v>
      </c>
      <c r="I28" s="33">
        <f t="shared" si="0"/>
        <v>2958573.32</v>
      </c>
    </row>
    <row r="29" spans="1:9" ht="45" x14ac:dyDescent="0.25">
      <c r="A29" s="10" t="s">
        <v>277</v>
      </c>
      <c r="B29" s="49">
        <v>16628144</v>
      </c>
      <c r="C29" s="50" t="s">
        <v>309</v>
      </c>
      <c r="D29" s="1">
        <v>0</v>
      </c>
      <c r="E29" s="1">
        <v>0</v>
      </c>
      <c r="F29" s="1">
        <v>880383.25</v>
      </c>
      <c r="G29" s="1">
        <v>0</v>
      </c>
      <c r="H29" s="1">
        <v>0</v>
      </c>
      <c r="I29" s="33">
        <f t="shared" si="0"/>
        <v>880383.25</v>
      </c>
    </row>
    <row r="30" spans="1:9" x14ac:dyDescent="0.25">
      <c r="A30" s="10" t="s">
        <v>277</v>
      </c>
      <c r="B30" s="49">
        <v>18189946</v>
      </c>
      <c r="C30" s="50" t="s">
        <v>310</v>
      </c>
      <c r="D30" s="1">
        <v>0</v>
      </c>
      <c r="E30" s="1">
        <v>0</v>
      </c>
      <c r="F30" s="1">
        <v>2708077.9</v>
      </c>
      <c r="G30" s="1">
        <v>262194.40000000002</v>
      </c>
      <c r="H30" s="1">
        <v>0</v>
      </c>
      <c r="I30" s="33">
        <f t="shared" si="0"/>
        <v>2970272.3</v>
      </c>
    </row>
    <row r="31" spans="1:9" ht="30" x14ac:dyDescent="0.25">
      <c r="A31" s="10" t="s">
        <v>277</v>
      </c>
      <c r="B31" s="49">
        <v>18565409</v>
      </c>
      <c r="C31" s="50" t="s">
        <v>311</v>
      </c>
      <c r="D31" s="1">
        <v>0</v>
      </c>
      <c r="E31" s="1">
        <v>2089430.05</v>
      </c>
      <c r="F31" s="1">
        <v>166545.60000000001</v>
      </c>
      <c r="G31" s="1">
        <v>0</v>
      </c>
      <c r="H31" s="1">
        <v>0</v>
      </c>
      <c r="I31" s="33">
        <f t="shared" si="0"/>
        <v>2255975.65</v>
      </c>
    </row>
    <row r="32" spans="1:9" ht="30" x14ac:dyDescent="0.25">
      <c r="A32" s="10" t="s">
        <v>277</v>
      </c>
      <c r="B32" s="49">
        <v>18622283</v>
      </c>
      <c r="C32" s="50" t="s">
        <v>312</v>
      </c>
      <c r="D32" s="1">
        <v>0</v>
      </c>
      <c r="E32" s="1">
        <v>0</v>
      </c>
      <c r="F32" s="1">
        <v>4937015.88</v>
      </c>
      <c r="G32" s="1">
        <v>0</v>
      </c>
      <c r="H32" s="1">
        <v>0</v>
      </c>
      <c r="I32" s="33">
        <f t="shared" si="0"/>
        <v>4937015.88</v>
      </c>
    </row>
    <row r="33" spans="1:9" x14ac:dyDescent="0.25">
      <c r="A33" s="10" t="s">
        <v>277</v>
      </c>
      <c r="B33" s="49">
        <v>18810721</v>
      </c>
      <c r="C33" s="50" t="s">
        <v>313</v>
      </c>
      <c r="D33" s="1">
        <v>0</v>
      </c>
      <c r="E33" s="1">
        <v>0</v>
      </c>
      <c r="F33" s="1">
        <v>1229471.45</v>
      </c>
      <c r="G33" s="1">
        <v>166607.28</v>
      </c>
      <c r="H33" s="1">
        <v>0</v>
      </c>
      <c r="I33" s="33">
        <f t="shared" si="0"/>
        <v>1396078.73</v>
      </c>
    </row>
    <row r="34" spans="1:9" ht="30" x14ac:dyDescent="0.25">
      <c r="A34" s="10" t="s">
        <v>277</v>
      </c>
      <c r="B34" s="49">
        <v>18825443</v>
      </c>
      <c r="C34" s="50" t="s">
        <v>314</v>
      </c>
      <c r="D34" s="1">
        <v>1325860.5</v>
      </c>
      <c r="E34" s="1">
        <v>0</v>
      </c>
      <c r="F34" s="1">
        <v>531116.5</v>
      </c>
      <c r="G34" s="1">
        <v>0</v>
      </c>
      <c r="H34" s="1">
        <v>0</v>
      </c>
      <c r="I34" s="33">
        <f t="shared" si="0"/>
        <v>1856977</v>
      </c>
    </row>
    <row r="35" spans="1:9" x14ac:dyDescent="0.25">
      <c r="A35" s="10" t="s">
        <v>277</v>
      </c>
      <c r="B35" s="49">
        <v>22826611</v>
      </c>
      <c r="C35" s="50" t="s">
        <v>315</v>
      </c>
      <c r="D35" s="1">
        <v>0</v>
      </c>
      <c r="E35" s="1">
        <v>0</v>
      </c>
      <c r="F35" s="1">
        <v>95680.25</v>
      </c>
      <c r="G35" s="1">
        <v>1467542.05</v>
      </c>
      <c r="H35" s="1">
        <v>0</v>
      </c>
      <c r="I35" s="33">
        <f t="shared" si="0"/>
        <v>1563222.3</v>
      </c>
    </row>
    <row r="36" spans="1:9" x14ac:dyDescent="0.25">
      <c r="A36" s="10" t="s">
        <v>277</v>
      </c>
      <c r="B36" s="49">
        <v>22850490</v>
      </c>
      <c r="C36" s="50" t="s">
        <v>316</v>
      </c>
      <c r="D36" s="1">
        <v>0</v>
      </c>
      <c r="E36" s="1">
        <v>1658731.65</v>
      </c>
      <c r="F36" s="1">
        <v>0</v>
      </c>
      <c r="G36" s="1">
        <v>0</v>
      </c>
      <c r="H36" s="1">
        <v>0</v>
      </c>
      <c r="I36" s="33">
        <f t="shared" si="0"/>
        <v>1658731.65</v>
      </c>
    </row>
    <row r="37" spans="1:9" x14ac:dyDescent="0.25">
      <c r="A37" s="10" t="s">
        <v>277</v>
      </c>
      <c r="B37" s="49">
        <v>25405080</v>
      </c>
      <c r="C37" s="50" t="s">
        <v>317</v>
      </c>
      <c r="D37" s="1">
        <v>0</v>
      </c>
      <c r="E37" s="1">
        <v>3425500</v>
      </c>
      <c r="F37" s="1">
        <v>1332101.01</v>
      </c>
      <c r="G37" s="1">
        <v>0</v>
      </c>
      <c r="H37" s="1">
        <v>0</v>
      </c>
      <c r="I37" s="33">
        <f t="shared" si="0"/>
        <v>4757601.01</v>
      </c>
    </row>
    <row r="38" spans="1:9" x14ac:dyDescent="0.25">
      <c r="A38" s="10" t="s">
        <v>277</v>
      </c>
      <c r="B38" s="49">
        <v>25495488</v>
      </c>
      <c r="C38" s="50" t="s">
        <v>318</v>
      </c>
      <c r="D38" s="1">
        <v>0</v>
      </c>
      <c r="E38" s="1">
        <v>0</v>
      </c>
      <c r="F38" s="1">
        <v>4945336.54</v>
      </c>
      <c r="G38" s="1">
        <v>16375.26</v>
      </c>
      <c r="H38" s="1">
        <v>0</v>
      </c>
      <c r="I38" s="33">
        <f t="shared" si="0"/>
        <v>4961711.8</v>
      </c>
    </row>
    <row r="39" spans="1:9" ht="30" x14ac:dyDescent="0.25">
      <c r="A39" s="10" t="s">
        <v>277</v>
      </c>
      <c r="B39" s="49">
        <v>25698117</v>
      </c>
      <c r="C39" s="50" t="s">
        <v>319</v>
      </c>
      <c r="D39" s="1">
        <v>6212522.8899999997</v>
      </c>
      <c r="E39" s="1">
        <v>0</v>
      </c>
      <c r="F39" s="1">
        <v>0</v>
      </c>
      <c r="G39" s="1">
        <v>0</v>
      </c>
      <c r="H39" s="1">
        <v>0</v>
      </c>
      <c r="I39" s="33">
        <f t="shared" si="0"/>
        <v>6212522.8899999997</v>
      </c>
    </row>
    <row r="40" spans="1:9" ht="30" x14ac:dyDescent="0.25">
      <c r="A40" s="10" t="s">
        <v>277</v>
      </c>
      <c r="B40" s="49">
        <v>26520982</v>
      </c>
      <c r="C40" s="50" t="s">
        <v>320</v>
      </c>
      <c r="D40" s="1">
        <v>503173.58</v>
      </c>
      <c r="E40" s="1">
        <v>1195716.94</v>
      </c>
      <c r="F40" s="1">
        <v>0</v>
      </c>
      <c r="G40" s="1">
        <v>0</v>
      </c>
      <c r="H40" s="1">
        <v>0</v>
      </c>
      <c r="I40" s="33">
        <f t="shared" si="0"/>
        <v>1698890.52</v>
      </c>
    </row>
    <row r="41" spans="1:9" x14ac:dyDescent="0.25">
      <c r="A41" s="10" t="s">
        <v>277</v>
      </c>
      <c r="B41" s="49">
        <v>26521750</v>
      </c>
      <c r="C41" s="50" t="s">
        <v>321</v>
      </c>
      <c r="D41" s="1">
        <v>623633.31000000006</v>
      </c>
      <c r="E41" s="1">
        <v>0</v>
      </c>
      <c r="F41" s="1">
        <v>0</v>
      </c>
      <c r="G41" s="1">
        <v>0</v>
      </c>
      <c r="H41" s="1">
        <v>0</v>
      </c>
      <c r="I41" s="33">
        <f t="shared" si="0"/>
        <v>623633.31000000006</v>
      </c>
    </row>
    <row r="42" spans="1:9" x14ac:dyDescent="0.25">
      <c r="A42" s="10" t="s">
        <v>277</v>
      </c>
      <c r="B42" s="49">
        <v>26636328</v>
      </c>
      <c r="C42" s="50" t="s">
        <v>322</v>
      </c>
      <c r="D42" s="1">
        <v>1320092.04</v>
      </c>
      <c r="E42" s="1">
        <v>37638</v>
      </c>
      <c r="F42" s="1">
        <v>0</v>
      </c>
      <c r="G42" s="1">
        <v>0</v>
      </c>
      <c r="H42" s="1">
        <v>0</v>
      </c>
      <c r="I42" s="33">
        <f t="shared" si="0"/>
        <v>1357730.04</v>
      </c>
    </row>
    <row r="43" spans="1:9" x14ac:dyDescent="0.25">
      <c r="A43" s="10" t="s">
        <v>277</v>
      </c>
      <c r="B43" s="49">
        <v>27004457</v>
      </c>
      <c r="C43" s="50" t="s">
        <v>100</v>
      </c>
      <c r="D43" s="1">
        <v>0</v>
      </c>
      <c r="E43" s="1">
        <v>0</v>
      </c>
      <c r="F43" s="1">
        <v>8981711.1500000004</v>
      </c>
      <c r="G43" s="1">
        <v>0</v>
      </c>
      <c r="H43" s="1">
        <v>0</v>
      </c>
      <c r="I43" s="33">
        <f t="shared" si="0"/>
        <v>8981711.1500000004</v>
      </c>
    </row>
    <row r="44" spans="1:9" x14ac:dyDescent="0.25">
      <c r="A44" s="10" t="s">
        <v>277</v>
      </c>
      <c r="B44" s="49">
        <v>27033236</v>
      </c>
      <c r="C44" s="50" t="s">
        <v>323</v>
      </c>
      <c r="D44" s="1">
        <v>0</v>
      </c>
      <c r="E44" s="1">
        <v>1351331.44</v>
      </c>
      <c r="F44" s="1">
        <v>0</v>
      </c>
      <c r="G44" s="1">
        <v>0</v>
      </c>
      <c r="H44" s="1">
        <v>0</v>
      </c>
      <c r="I44" s="33">
        <f t="shared" si="0"/>
        <v>1351331.44</v>
      </c>
    </row>
    <row r="45" spans="1:9" x14ac:dyDescent="0.25">
      <c r="A45" s="10" t="s">
        <v>277</v>
      </c>
      <c r="B45" s="49">
        <v>27467759</v>
      </c>
      <c r="C45" s="50" t="s">
        <v>324</v>
      </c>
      <c r="D45" s="1">
        <v>562909.93999999994</v>
      </c>
      <c r="E45" s="1">
        <v>0</v>
      </c>
      <c r="F45" s="1">
        <v>0</v>
      </c>
      <c r="G45" s="1">
        <v>0</v>
      </c>
      <c r="H45" s="1">
        <v>0</v>
      </c>
      <c r="I45" s="33">
        <f t="shared" si="0"/>
        <v>562909.93999999994</v>
      </c>
    </row>
    <row r="46" spans="1:9" ht="30" x14ac:dyDescent="0.25">
      <c r="A46" s="10" t="s">
        <v>277</v>
      </c>
      <c r="B46" s="49">
        <v>28599110</v>
      </c>
      <c r="C46" s="50" t="s">
        <v>325</v>
      </c>
      <c r="D46" s="1">
        <v>0</v>
      </c>
      <c r="E46" s="1">
        <v>0</v>
      </c>
      <c r="F46" s="1">
        <v>42244451.719999999</v>
      </c>
      <c r="G46" s="1">
        <v>7433505</v>
      </c>
      <c r="H46" s="1">
        <v>0</v>
      </c>
      <c r="I46" s="33">
        <f t="shared" si="0"/>
        <v>49677956.719999999</v>
      </c>
    </row>
    <row r="47" spans="1:9" ht="30" x14ac:dyDescent="0.25">
      <c r="A47" s="10" t="s">
        <v>277</v>
      </c>
      <c r="B47" s="49">
        <v>42409136</v>
      </c>
      <c r="C47" s="50" t="s">
        <v>326</v>
      </c>
      <c r="D47" s="1">
        <v>0</v>
      </c>
      <c r="E47" s="1">
        <v>0</v>
      </c>
      <c r="F47" s="1">
        <v>1782955.53</v>
      </c>
      <c r="G47" s="1">
        <v>296448.55</v>
      </c>
      <c r="H47" s="1">
        <v>0</v>
      </c>
      <c r="I47" s="33">
        <f t="shared" si="0"/>
        <v>2079404.08</v>
      </c>
    </row>
    <row r="48" spans="1:9" x14ac:dyDescent="0.25">
      <c r="A48" s="10" t="s">
        <v>277</v>
      </c>
      <c r="B48" s="49">
        <v>42766664</v>
      </c>
      <c r="C48" s="50" t="s">
        <v>327</v>
      </c>
      <c r="D48" s="1">
        <v>0</v>
      </c>
      <c r="E48" s="1">
        <v>0</v>
      </c>
      <c r="F48" s="1">
        <v>1828639.6800000002</v>
      </c>
      <c r="G48" s="1">
        <v>0</v>
      </c>
      <c r="H48" s="1">
        <v>0</v>
      </c>
      <c r="I48" s="33">
        <f t="shared" si="0"/>
        <v>1828639.6800000002</v>
      </c>
    </row>
    <row r="49" spans="1:9" ht="45" x14ac:dyDescent="0.25">
      <c r="A49" s="10" t="s">
        <v>277</v>
      </c>
      <c r="B49" s="49">
        <v>43378854</v>
      </c>
      <c r="C49" s="50" t="s">
        <v>328</v>
      </c>
      <c r="D49" s="1">
        <v>412395.73</v>
      </c>
      <c r="E49" s="1">
        <v>29069.11</v>
      </c>
      <c r="F49" s="1">
        <v>0</v>
      </c>
      <c r="G49" s="1">
        <v>0</v>
      </c>
      <c r="H49" s="1">
        <v>0</v>
      </c>
      <c r="I49" s="33">
        <f t="shared" si="0"/>
        <v>441464.83999999997</v>
      </c>
    </row>
    <row r="50" spans="1:9" ht="30" x14ac:dyDescent="0.25">
      <c r="A50" s="10" t="s">
        <v>277</v>
      </c>
      <c r="B50" s="49">
        <v>43541224</v>
      </c>
      <c r="C50" s="50" t="s">
        <v>329</v>
      </c>
      <c r="D50" s="1">
        <v>0</v>
      </c>
      <c r="E50" s="1">
        <v>0</v>
      </c>
      <c r="F50" s="1">
        <v>6016371.9400000004</v>
      </c>
      <c r="G50" s="1">
        <v>0</v>
      </c>
      <c r="H50" s="1">
        <v>0</v>
      </c>
      <c r="I50" s="33">
        <f t="shared" si="0"/>
        <v>6016371.9400000004</v>
      </c>
    </row>
    <row r="51" spans="1:9" x14ac:dyDescent="0.25">
      <c r="A51" s="10" t="s">
        <v>277</v>
      </c>
      <c r="B51" s="49">
        <v>43750702</v>
      </c>
      <c r="C51" s="50" t="s">
        <v>330</v>
      </c>
      <c r="D51" s="1">
        <v>0</v>
      </c>
      <c r="E51" s="1">
        <v>0</v>
      </c>
      <c r="F51" s="1">
        <v>2697365.8</v>
      </c>
      <c r="G51" s="1">
        <v>35476.660000000003</v>
      </c>
      <c r="H51" s="1">
        <v>0</v>
      </c>
      <c r="I51" s="33">
        <f t="shared" si="0"/>
        <v>2732842.46</v>
      </c>
    </row>
    <row r="52" spans="1:9" x14ac:dyDescent="0.25">
      <c r="A52" s="10" t="s">
        <v>277</v>
      </c>
      <c r="B52" s="49">
        <v>44041659</v>
      </c>
      <c r="C52" s="50" t="s">
        <v>331</v>
      </c>
      <c r="D52" s="1">
        <v>0</v>
      </c>
      <c r="E52" s="1">
        <v>670895.64</v>
      </c>
      <c r="F52" s="1">
        <v>188666.59</v>
      </c>
      <c r="G52" s="1">
        <v>0</v>
      </c>
      <c r="H52" s="1">
        <v>0</v>
      </c>
      <c r="I52" s="33">
        <f t="shared" si="0"/>
        <v>859562.23</v>
      </c>
    </row>
    <row r="53" spans="1:9" x14ac:dyDescent="0.25">
      <c r="A53" s="10" t="s">
        <v>277</v>
      </c>
      <c r="B53" s="49">
        <v>44684843</v>
      </c>
      <c r="C53" s="50" t="s">
        <v>332</v>
      </c>
      <c r="D53" s="1">
        <v>0</v>
      </c>
      <c r="E53" s="1">
        <v>1544091.23</v>
      </c>
      <c r="F53" s="1">
        <v>0</v>
      </c>
      <c r="G53" s="1">
        <v>0</v>
      </c>
      <c r="H53" s="1">
        <v>0</v>
      </c>
      <c r="I53" s="33">
        <f t="shared" si="0"/>
        <v>1544091.23</v>
      </c>
    </row>
    <row r="54" spans="1:9" x14ac:dyDescent="0.25">
      <c r="A54" s="10" t="s">
        <v>277</v>
      </c>
      <c r="B54" s="49">
        <v>44947763</v>
      </c>
      <c r="C54" s="50" t="s">
        <v>333</v>
      </c>
      <c r="D54" s="1">
        <v>0</v>
      </c>
      <c r="E54" s="1">
        <v>0</v>
      </c>
      <c r="F54" s="1">
        <v>2869482.63</v>
      </c>
      <c r="G54" s="1">
        <v>0</v>
      </c>
      <c r="H54" s="1">
        <v>0</v>
      </c>
      <c r="I54" s="33">
        <f t="shared" si="0"/>
        <v>2869482.63</v>
      </c>
    </row>
    <row r="55" spans="1:9" ht="45" x14ac:dyDescent="0.25">
      <c r="A55" s="10" t="s">
        <v>277</v>
      </c>
      <c r="B55" s="49">
        <v>44995776</v>
      </c>
      <c r="C55" s="50" t="s">
        <v>334</v>
      </c>
      <c r="D55" s="1">
        <v>0</v>
      </c>
      <c r="E55" s="1">
        <v>0</v>
      </c>
      <c r="F55" s="1">
        <v>1931860.19</v>
      </c>
      <c r="G55" s="1">
        <v>0</v>
      </c>
      <c r="H55" s="1">
        <v>0</v>
      </c>
      <c r="I55" s="33">
        <f t="shared" si="0"/>
        <v>1931860.19</v>
      </c>
    </row>
    <row r="56" spans="1:9" ht="30" x14ac:dyDescent="0.25">
      <c r="A56" s="10" t="s">
        <v>277</v>
      </c>
      <c r="B56" s="49">
        <v>45210527</v>
      </c>
      <c r="C56" s="50" t="s">
        <v>335</v>
      </c>
      <c r="D56" s="1">
        <v>0</v>
      </c>
      <c r="E56" s="1">
        <v>0</v>
      </c>
      <c r="F56" s="1">
        <v>2313802</v>
      </c>
      <c r="G56" s="1">
        <v>66653.600000000006</v>
      </c>
      <c r="H56" s="1">
        <v>0</v>
      </c>
      <c r="I56" s="33">
        <f t="shared" si="0"/>
        <v>2380455.6</v>
      </c>
    </row>
    <row r="57" spans="1:9" ht="30" x14ac:dyDescent="0.25">
      <c r="A57" s="10" t="s">
        <v>277</v>
      </c>
      <c r="B57" s="49">
        <v>45239738</v>
      </c>
      <c r="C57" s="50" t="s">
        <v>336</v>
      </c>
      <c r="D57" s="1">
        <v>0</v>
      </c>
      <c r="E57" s="1">
        <v>0</v>
      </c>
      <c r="F57" s="1">
        <v>212622.92</v>
      </c>
      <c r="G57" s="1">
        <v>509435.07</v>
      </c>
      <c r="H57" s="1">
        <v>0</v>
      </c>
      <c r="I57" s="33">
        <f t="shared" si="0"/>
        <v>722057.99</v>
      </c>
    </row>
    <row r="58" spans="1:9" x14ac:dyDescent="0.25">
      <c r="A58" s="10" t="s">
        <v>277</v>
      </c>
      <c r="B58" s="49">
        <v>45978751</v>
      </c>
      <c r="C58" s="50" t="s">
        <v>337</v>
      </c>
      <c r="D58" s="1">
        <v>0</v>
      </c>
      <c r="E58" s="1">
        <v>0</v>
      </c>
      <c r="F58" s="1">
        <v>2276600.0499999998</v>
      </c>
      <c r="G58" s="1">
        <v>11837.12</v>
      </c>
      <c r="H58" s="1">
        <v>0</v>
      </c>
      <c r="I58" s="33">
        <f t="shared" si="0"/>
        <v>2288437.17</v>
      </c>
    </row>
    <row r="59" spans="1:9" x14ac:dyDescent="0.25">
      <c r="A59" s="10" t="s">
        <v>277</v>
      </c>
      <c r="B59" s="49">
        <v>46215123</v>
      </c>
      <c r="C59" s="50" t="s">
        <v>338</v>
      </c>
      <c r="D59" s="1">
        <v>0</v>
      </c>
      <c r="E59" s="1">
        <v>0</v>
      </c>
      <c r="F59" s="1">
        <v>931582.15</v>
      </c>
      <c r="G59" s="1">
        <v>0</v>
      </c>
      <c r="H59" s="1">
        <v>0</v>
      </c>
      <c r="I59" s="33">
        <f t="shared" si="0"/>
        <v>931582.15</v>
      </c>
    </row>
    <row r="60" spans="1:9" x14ac:dyDescent="0.25">
      <c r="A60" s="10" t="s">
        <v>277</v>
      </c>
      <c r="B60" s="49">
        <v>46390839</v>
      </c>
      <c r="C60" s="50" t="s">
        <v>339</v>
      </c>
      <c r="D60" s="1">
        <v>35700</v>
      </c>
      <c r="E60" s="1">
        <v>0</v>
      </c>
      <c r="F60" s="1">
        <v>0</v>
      </c>
      <c r="G60" s="1">
        <v>0</v>
      </c>
      <c r="H60" s="1">
        <v>0</v>
      </c>
      <c r="I60" s="33">
        <f t="shared" si="0"/>
        <v>35700</v>
      </c>
    </row>
    <row r="61" spans="1:9" ht="30" x14ac:dyDescent="0.25">
      <c r="A61" s="10" t="s">
        <v>277</v>
      </c>
      <c r="B61" s="49">
        <v>46524576</v>
      </c>
      <c r="C61" s="50" t="s">
        <v>340</v>
      </c>
      <c r="D61" s="1">
        <v>4333621.51</v>
      </c>
      <c r="E61" s="1">
        <v>99677.23</v>
      </c>
      <c r="F61" s="1">
        <v>0</v>
      </c>
      <c r="G61" s="1">
        <v>0</v>
      </c>
      <c r="H61" s="1">
        <v>0</v>
      </c>
      <c r="I61" s="33">
        <f t="shared" si="0"/>
        <v>4433298.74</v>
      </c>
    </row>
    <row r="62" spans="1:9" ht="30" x14ac:dyDescent="0.25">
      <c r="A62" s="10" t="s">
        <v>277</v>
      </c>
      <c r="B62" s="49">
        <v>46744592</v>
      </c>
      <c r="C62" s="50" t="s">
        <v>341</v>
      </c>
      <c r="D62" s="1">
        <v>860308.12</v>
      </c>
      <c r="E62" s="1">
        <v>0</v>
      </c>
      <c r="F62" s="1">
        <v>0</v>
      </c>
      <c r="G62" s="1">
        <v>0</v>
      </c>
      <c r="H62" s="1">
        <v>0</v>
      </c>
      <c r="I62" s="33">
        <f t="shared" si="0"/>
        <v>860308.12</v>
      </c>
    </row>
    <row r="63" spans="1:9" x14ac:dyDescent="0.25">
      <c r="A63" s="10" t="s">
        <v>277</v>
      </c>
      <c r="B63" s="49">
        <v>46746412</v>
      </c>
      <c r="C63" s="50" t="s">
        <v>342</v>
      </c>
      <c r="D63" s="1">
        <v>0</v>
      </c>
      <c r="E63" s="1">
        <v>900473.05</v>
      </c>
      <c r="F63" s="1">
        <v>175712</v>
      </c>
      <c r="G63" s="1">
        <v>0</v>
      </c>
      <c r="H63" s="1">
        <v>0</v>
      </c>
      <c r="I63" s="33">
        <f t="shared" si="0"/>
        <v>1076185.05</v>
      </c>
    </row>
    <row r="64" spans="1:9" x14ac:dyDescent="0.25">
      <c r="A64" s="10" t="s">
        <v>277</v>
      </c>
      <c r="B64" s="49">
        <v>46749411</v>
      </c>
      <c r="C64" s="50" t="s">
        <v>343</v>
      </c>
      <c r="D64" s="1">
        <v>0</v>
      </c>
      <c r="E64" s="1">
        <v>0</v>
      </c>
      <c r="F64" s="1">
        <v>2109276.7000000002</v>
      </c>
      <c r="G64" s="1">
        <v>0</v>
      </c>
      <c r="H64" s="1">
        <v>0</v>
      </c>
      <c r="I64" s="33">
        <f t="shared" si="0"/>
        <v>2109276.7000000002</v>
      </c>
    </row>
    <row r="65" spans="1:9" x14ac:dyDescent="0.25">
      <c r="A65" s="10" t="s">
        <v>277</v>
      </c>
      <c r="B65" s="49">
        <v>46998357</v>
      </c>
      <c r="C65" s="50" t="s">
        <v>344</v>
      </c>
      <c r="D65" s="1">
        <v>0</v>
      </c>
      <c r="E65" s="1">
        <v>1602413.6600000001</v>
      </c>
      <c r="F65" s="1">
        <v>0</v>
      </c>
      <c r="G65" s="1">
        <v>0</v>
      </c>
      <c r="H65" s="1">
        <v>0</v>
      </c>
      <c r="I65" s="33">
        <f t="shared" si="0"/>
        <v>1602413.6600000001</v>
      </c>
    </row>
    <row r="66" spans="1:9" x14ac:dyDescent="0.25">
      <c r="A66" s="10" t="s">
        <v>277</v>
      </c>
      <c r="B66" s="49">
        <v>47375744</v>
      </c>
      <c r="C66" s="50" t="s">
        <v>345</v>
      </c>
      <c r="D66" s="1">
        <v>0</v>
      </c>
      <c r="E66" s="1">
        <v>2654281.2199999997</v>
      </c>
      <c r="F66" s="1">
        <v>0</v>
      </c>
      <c r="G66" s="1">
        <v>10976.77</v>
      </c>
      <c r="H66" s="1">
        <v>0</v>
      </c>
      <c r="I66" s="33">
        <f t="shared" si="0"/>
        <v>2665257.9899999998</v>
      </c>
    </row>
    <row r="67" spans="1:9" x14ac:dyDescent="0.25">
      <c r="A67" s="10" t="s">
        <v>277</v>
      </c>
      <c r="B67" s="49">
        <v>47511371</v>
      </c>
      <c r="C67" s="50" t="s">
        <v>346</v>
      </c>
      <c r="D67" s="1">
        <v>0</v>
      </c>
      <c r="E67" s="1">
        <v>0</v>
      </c>
      <c r="F67" s="1">
        <v>2360470.0699999998</v>
      </c>
      <c r="G67" s="1">
        <v>0</v>
      </c>
      <c r="H67" s="1">
        <v>0</v>
      </c>
      <c r="I67" s="33">
        <f t="shared" si="0"/>
        <v>2360470.0699999998</v>
      </c>
    </row>
    <row r="68" spans="1:9" ht="30" x14ac:dyDescent="0.25">
      <c r="A68" s="10" t="s">
        <v>277</v>
      </c>
      <c r="B68" s="49">
        <v>47656247</v>
      </c>
      <c r="C68" s="50" t="s">
        <v>347</v>
      </c>
      <c r="D68" s="1">
        <v>0</v>
      </c>
      <c r="E68" s="1">
        <v>0</v>
      </c>
      <c r="F68" s="1">
        <v>1139000.4099999999</v>
      </c>
      <c r="G68" s="1">
        <v>0</v>
      </c>
      <c r="H68" s="1">
        <v>0</v>
      </c>
      <c r="I68" s="33">
        <f t="shared" si="0"/>
        <v>1139000.4099999999</v>
      </c>
    </row>
    <row r="69" spans="1:9" ht="30" x14ac:dyDescent="0.25">
      <c r="A69" s="10" t="s">
        <v>277</v>
      </c>
      <c r="B69" s="49">
        <v>47810343</v>
      </c>
      <c r="C69" s="50" t="s">
        <v>348</v>
      </c>
      <c r="D69" s="1">
        <v>0</v>
      </c>
      <c r="E69" s="1">
        <v>681781.6</v>
      </c>
      <c r="F69" s="1">
        <v>0</v>
      </c>
      <c r="G69" s="1">
        <v>0</v>
      </c>
      <c r="H69" s="1">
        <v>0</v>
      </c>
      <c r="I69" s="33">
        <f t="shared" si="0"/>
        <v>681781.6</v>
      </c>
    </row>
    <row r="70" spans="1:9" ht="30" x14ac:dyDescent="0.25">
      <c r="A70" s="10" t="s">
        <v>277</v>
      </c>
      <c r="B70" s="49">
        <v>47810432</v>
      </c>
      <c r="C70" s="50" t="s">
        <v>349</v>
      </c>
      <c r="D70" s="1">
        <v>0</v>
      </c>
      <c r="E70" s="1">
        <v>836876</v>
      </c>
      <c r="F70" s="1">
        <v>0</v>
      </c>
      <c r="G70" s="1">
        <v>0</v>
      </c>
      <c r="H70" s="1">
        <v>0</v>
      </c>
      <c r="I70" s="33">
        <f t="shared" si="0"/>
        <v>836876</v>
      </c>
    </row>
    <row r="71" spans="1:9" ht="30" x14ac:dyDescent="0.25">
      <c r="A71" s="10" t="s">
        <v>277</v>
      </c>
      <c r="B71" s="49">
        <v>47863561</v>
      </c>
      <c r="C71" s="50" t="s">
        <v>350</v>
      </c>
      <c r="D71" s="1">
        <v>0</v>
      </c>
      <c r="E71" s="1">
        <v>0</v>
      </c>
      <c r="F71" s="1">
        <v>1973553.9400000002</v>
      </c>
      <c r="G71" s="1">
        <v>111246.1</v>
      </c>
      <c r="H71" s="1">
        <v>0</v>
      </c>
      <c r="I71" s="33">
        <f t="shared" si="0"/>
        <v>2084800.0400000003</v>
      </c>
    </row>
    <row r="72" spans="1:9" x14ac:dyDescent="0.25">
      <c r="A72" s="10" t="s">
        <v>277</v>
      </c>
      <c r="B72" s="49">
        <v>47930217</v>
      </c>
      <c r="C72" s="50" t="s">
        <v>351</v>
      </c>
      <c r="D72" s="1">
        <v>0</v>
      </c>
      <c r="E72" s="1">
        <v>1100471.2</v>
      </c>
      <c r="F72" s="1">
        <v>0</v>
      </c>
      <c r="G72" s="1">
        <v>0</v>
      </c>
      <c r="H72" s="1">
        <v>0</v>
      </c>
      <c r="I72" s="33">
        <f t="shared" si="0"/>
        <v>1100471.2</v>
      </c>
    </row>
    <row r="73" spans="1:9" ht="45" x14ac:dyDescent="0.25">
      <c r="A73" s="10" t="s">
        <v>277</v>
      </c>
      <c r="B73" s="49">
        <v>48137791</v>
      </c>
      <c r="C73" s="50" t="s">
        <v>352</v>
      </c>
      <c r="D73" s="1">
        <v>0</v>
      </c>
      <c r="E73" s="1">
        <v>0</v>
      </c>
      <c r="F73" s="1">
        <v>1477708</v>
      </c>
      <c r="G73" s="1">
        <v>0</v>
      </c>
      <c r="H73" s="1">
        <v>0</v>
      </c>
      <c r="I73" s="33">
        <f t="shared" si="0"/>
        <v>1477708</v>
      </c>
    </row>
    <row r="74" spans="1:9" x14ac:dyDescent="0.25">
      <c r="A74" s="10" t="s">
        <v>277</v>
      </c>
      <c r="B74" s="49">
        <v>48282367</v>
      </c>
      <c r="C74" s="50" t="s">
        <v>353</v>
      </c>
      <c r="D74" s="1">
        <v>0</v>
      </c>
      <c r="E74" s="1">
        <v>0</v>
      </c>
      <c r="F74" s="1">
        <v>1221431.29</v>
      </c>
      <c r="G74" s="1">
        <v>0</v>
      </c>
      <c r="H74" s="1">
        <v>0</v>
      </c>
      <c r="I74" s="33">
        <f t="shared" si="0"/>
        <v>1221431.29</v>
      </c>
    </row>
    <row r="75" spans="1:9" ht="30" x14ac:dyDescent="0.25">
      <c r="A75" s="10" t="s">
        <v>277</v>
      </c>
      <c r="B75" s="49">
        <v>48428655</v>
      </c>
      <c r="C75" s="50" t="s">
        <v>354</v>
      </c>
      <c r="D75" s="1">
        <v>0</v>
      </c>
      <c r="E75" s="1">
        <v>3831290</v>
      </c>
      <c r="F75" s="1">
        <v>0</v>
      </c>
      <c r="G75" s="1">
        <v>0</v>
      </c>
      <c r="H75" s="1">
        <v>0</v>
      </c>
      <c r="I75" s="33">
        <f t="shared" si="0"/>
        <v>3831290</v>
      </c>
    </row>
    <row r="76" spans="1:9" x14ac:dyDescent="0.25">
      <c r="A76" s="10" t="s">
        <v>277</v>
      </c>
      <c r="B76" s="49">
        <v>48480380</v>
      </c>
      <c r="C76" s="50" t="s">
        <v>355</v>
      </c>
      <c r="D76" s="1">
        <v>1705262.35</v>
      </c>
      <c r="E76" s="1">
        <v>0</v>
      </c>
      <c r="F76" s="1">
        <v>0</v>
      </c>
      <c r="G76" s="1">
        <v>0</v>
      </c>
      <c r="H76" s="1">
        <v>0</v>
      </c>
      <c r="I76" s="33">
        <f t="shared" si="0"/>
        <v>1705262.35</v>
      </c>
    </row>
    <row r="77" spans="1:9" x14ac:dyDescent="0.25">
      <c r="A77" s="10" t="s">
        <v>277</v>
      </c>
      <c r="B77" s="49">
        <v>48513288</v>
      </c>
      <c r="C77" s="50" t="s">
        <v>356</v>
      </c>
      <c r="D77" s="1">
        <v>0</v>
      </c>
      <c r="E77" s="1">
        <v>0</v>
      </c>
      <c r="F77" s="1">
        <v>2310152.36</v>
      </c>
      <c r="G77" s="1">
        <v>0</v>
      </c>
      <c r="H77" s="1">
        <v>0</v>
      </c>
      <c r="I77" s="33">
        <f t="shared" si="0"/>
        <v>2310152.36</v>
      </c>
    </row>
    <row r="78" spans="1:9" ht="45" x14ac:dyDescent="0.25">
      <c r="A78" s="10" t="s">
        <v>277</v>
      </c>
      <c r="B78" s="49">
        <v>48613789</v>
      </c>
      <c r="C78" s="50" t="s">
        <v>357</v>
      </c>
      <c r="D78" s="1">
        <v>0</v>
      </c>
      <c r="E78" s="1">
        <v>286161.45</v>
      </c>
      <c r="F78" s="1">
        <v>0</v>
      </c>
      <c r="G78" s="1">
        <v>0</v>
      </c>
      <c r="H78" s="1">
        <v>0</v>
      </c>
      <c r="I78" s="33">
        <f t="shared" si="0"/>
        <v>286161.45</v>
      </c>
    </row>
    <row r="79" spans="1:9" ht="30" x14ac:dyDescent="0.25">
      <c r="A79" s="10" t="s">
        <v>277</v>
      </c>
      <c r="B79" s="49">
        <v>48623814</v>
      </c>
      <c r="C79" s="50" t="s">
        <v>358</v>
      </c>
      <c r="D79" s="1">
        <v>0</v>
      </c>
      <c r="E79" s="1">
        <v>205938</v>
      </c>
      <c r="F79" s="1">
        <v>4289966.6500000004</v>
      </c>
      <c r="G79" s="1">
        <v>356172</v>
      </c>
      <c r="H79" s="1">
        <v>0</v>
      </c>
      <c r="I79" s="33">
        <f t="shared" si="0"/>
        <v>4852076.6500000004</v>
      </c>
    </row>
    <row r="80" spans="1:9" ht="30" x14ac:dyDescent="0.25">
      <c r="A80" s="10" t="s">
        <v>277</v>
      </c>
      <c r="B80" s="49">
        <v>48739456</v>
      </c>
      <c r="C80" s="50" t="s">
        <v>359</v>
      </c>
      <c r="D80" s="1">
        <v>0</v>
      </c>
      <c r="E80" s="1">
        <v>967127.02</v>
      </c>
      <c r="F80" s="1">
        <v>0</v>
      </c>
      <c r="G80" s="1">
        <v>0</v>
      </c>
      <c r="H80" s="1">
        <v>0</v>
      </c>
      <c r="I80" s="33">
        <f t="shared" si="0"/>
        <v>967127.02</v>
      </c>
    </row>
    <row r="81" spans="1:9" ht="30" x14ac:dyDescent="0.25">
      <c r="A81" s="10" t="s">
        <v>277</v>
      </c>
      <c r="B81" s="49">
        <v>48807991</v>
      </c>
      <c r="C81" s="50" t="s">
        <v>360</v>
      </c>
      <c r="D81" s="1">
        <v>0</v>
      </c>
      <c r="E81" s="1">
        <v>0</v>
      </c>
      <c r="F81" s="1">
        <v>1519751.37</v>
      </c>
      <c r="G81" s="1">
        <v>0</v>
      </c>
      <c r="H81" s="1">
        <v>0</v>
      </c>
      <c r="I81" s="33">
        <f t="shared" si="0"/>
        <v>1519751.37</v>
      </c>
    </row>
    <row r="82" spans="1:9" ht="30" x14ac:dyDescent="0.25">
      <c r="A82" s="10" t="s">
        <v>277</v>
      </c>
      <c r="B82" s="49">
        <v>49366157</v>
      </c>
      <c r="C82" s="50" t="s">
        <v>361</v>
      </c>
      <c r="D82" s="1">
        <v>0</v>
      </c>
      <c r="E82" s="1">
        <v>0</v>
      </c>
      <c r="F82" s="1">
        <v>744607.65</v>
      </c>
      <c r="G82" s="1">
        <v>0</v>
      </c>
      <c r="H82" s="1">
        <v>0</v>
      </c>
      <c r="I82" s="33">
        <f t="shared" si="0"/>
        <v>744607.65</v>
      </c>
    </row>
    <row r="83" spans="1:9" x14ac:dyDescent="0.25">
      <c r="A83" s="10" t="s">
        <v>277</v>
      </c>
      <c r="B83" s="49">
        <v>49591541</v>
      </c>
      <c r="C83" s="50" t="s">
        <v>362</v>
      </c>
      <c r="D83" s="1">
        <v>0</v>
      </c>
      <c r="E83" s="1">
        <v>0</v>
      </c>
      <c r="F83" s="1">
        <v>704655.1</v>
      </c>
      <c r="G83" s="1">
        <v>0</v>
      </c>
      <c r="H83" s="1">
        <v>0</v>
      </c>
      <c r="I83" s="33">
        <f t="shared" si="0"/>
        <v>704655.1</v>
      </c>
    </row>
    <row r="84" spans="1:9" ht="30" x14ac:dyDescent="0.25">
      <c r="A84" s="10" t="s">
        <v>277</v>
      </c>
      <c r="B84" s="49">
        <v>49593269</v>
      </c>
      <c r="C84" s="50" t="s">
        <v>363</v>
      </c>
      <c r="D84" s="1">
        <v>0</v>
      </c>
      <c r="E84" s="1">
        <v>0</v>
      </c>
      <c r="F84" s="1">
        <v>2273938.6800000002</v>
      </c>
      <c r="G84" s="1">
        <v>0</v>
      </c>
      <c r="H84" s="1">
        <v>0</v>
      </c>
      <c r="I84" s="33">
        <f t="shared" si="0"/>
        <v>2273938.6800000002</v>
      </c>
    </row>
    <row r="85" spans="1:9" ht="30" x14ac:dyDescent="0.25">
      <c r="A85" s="10" t="s">
        <v>277</v>
      </c>
      <c r="B85" s="49">
        <v>60043296</v>
      </c>
      <c r="C85" s="50" t="s">
        <v>364</v>
      </c>
      <c r="D85" s="1">
        <v>0</v>
      </c>
      <c r="E85" s="1">
        <v>0</v>
      </c>
      <c r="F85" s="1">
        <v>2727377.57</v>
      </c>
      <c r="G85" s="1">
        <v>0</v>
      </c>
      <c r="H85" s="1">
        <v>0</v>
      </c>
      <c r="I85" s="33">
        <f t="shared" si="0"/>
        <v>2727377.57</v>
      </c>
    </row>
    <row r="86" spans="1:9" x14ac:dyDescent="0.25">
      <c r="A86" s="10" t="s">
        <v>277</v>
      </c>
      <c r="B86" s="49">
        <v>60165243</v>
      </c>
      <c r="C86" s="50" t="s">
        <v>365</v>
      </c>
      <c r="D86" s="1">
        <v>0</v>
      </c>
      <c r="E86" s="1">
        <v>20262429.199999999</v>
      </c>
      <c r="F86" s="1">
        <v>3358767.35</v>
      </c>
      <c r="G86" s="1">
        <v>0</v>
      </c>
      <c r="H86" s="1">
        <v>0</v>
      </c>
      <c r="I86" s="33">
        <f t="shared" si="0"/>
        <v>23621196.550000001</v>
      </c>
    </row>
    <row r="87" spans="1:9" ht="30" x14ac:dyDescent="0.25">
      <c r="A87" s="10" t="s">
        <v>277</v>
      </c>
      <c r="B87" s="49">
        <v>60418095</v>
      </c>
      <c r="C87" s="50" t="s">
        <v>366</v>
      </c>
      <c r="D87" s="1">
        <v>0</v>
      </c>
      <c r="E87" s="1">
        <v>0</v>
      </c>
      <c r="F87" s="1">
        <v>1601012.77</v>
      </c>
      <c r="G87" s="1">
        <v>84851.22</v>
      </c>
      <c r="H87" s="1">
        <v>0</v>
      </c>
      <c r="I87" s="33">
        <f t="shared" si="0"/>
        <v>1685863.99</v>
      </c>
    </row>
    <row r="88" spans="1:9" x14ac:dyDescent="0.25">
      <c r="A88" s="10" t="s">
        <v>277</v>
      </c>
      <c r="B88" s="49">
        <v>60544937</v>
      </c>
      <c r="C88" s="50" t="s">
        <v>367</v>
      </c>
      <c r="D88" s="1">
        <v>0</v>
      </c>
      <c r="E88" s="1">
        <v>4792906.05</v>
      </c>
      <c r="F88" s="1">
        <v>0</v>
      </c>
      <c r="G88" s="1">
        <v>0</v>
      </c>
      <c r="H88" s="1">
        <v>0</v>
      </c>
      <c r="I88" s="33">
        <f t="shared" si="0"/>
        <v>4792906.05</v>
      </c>
    </row>
    <row r="89" spans="1:9" ht="30" x14ac:dyDescent="0.25">
      <c r="A89" s="10" t="s">
        <v>277</v>
      </c>
      <c r="B89" s="49">
        <v>60801948</v>
      </c>
      <c r="C89" s="50" t="s">
        <v>368</v>
      </c>
      <c r="D89" s="1">
        <v>0</v>
      </c>
      <c r="E89" s="1">
        <v>0</v>
      </c>
      <c r="F89" s="1">
        <v>1361806.91</v>
      </c>
      <c r="G89" s="1">
        <v>0</v>
      </c>
      <c r="H89" s="1">
        <v>0</v>
      </c>
      <c r="I89" s="33">
        <f t="shared" si="0"/>
        <v>1361806.91</v>
      </c>
    </row>
    <row r="90" spans="1:9" ht="30" x14ac:dyDescent="0.25">
      <c r="A90" s="10" t="s">
        <v>277</v>
      </c>
      <c r="B90" s="49">
        <v>61234699</v>
      </c>
      <c r="C90" s="50" t="s">
        <v>369</v>
      </c>
      <c r="D90" s="1">
        <v>0</v>
      </c>
      <c r="E90" s="1">
        <v>199250.19</v>
      </c>
      <c r="F90" s="1">
        <v>4143715.93</v>
      </c>
      <c r="G90" s="1">
        <v>0</v>
      </c>
      <c r="H90" s="1">
        <v>0</v>
      </c>
      <c r="I90" s="33">
        <f t="shared" si="0"/>
        <v>4342966.12</v>
      </c>
    </row>
    <row r="91" spans="1:9" x14ac:dyDescent="0.25">
      <c r="A91" s="10" t="s">
        <v>277</v>
      </c>
      <c r="B91" s="49">
        <v>61632236</v>
      </c>
      <c r="C91" s="50" t="s">
        <v>370</v>
      </c>
      <c r="D91" s="1">
        <v>583189</v>
      </c>
      <c r="E91" s="1">
        <v>0</v>
      </c>
      <c r="F91" s="1">
        <v>0</v>
      </c>
      <c r="G91" s="1">
        <v>0</v>
      </c>
      <c r="H91" s="1">
        <v>0</v>
      </c>
      <c r="I91" s="33">
        <f t="shared" si="0"/>
        <v>583189</v>
      </c>
    </row>
    <row r="92" spans="1:9" x14ac:dyDescent="0.25">
      <c r="A92" s="10" t="s">
        <v>277</v>
      </c>
      <c r="B92" s="49">
        <v>62731084</v>
      </c>
      <c r="C92" s="50" t="s">
        <v>371</v>
      </c>
      <c r="D92" s="1">
        <v>0</v>
      </c>
      <c r="E92" s="1">
        <v>379897.29</v>
      </c>
      <c r="F92" s="1">
        <v>0</v>
      </c>
      <c r="G92" s="1">
        <v>0</v>
      </c>
      <c r="H92" s="1">
        <v>0</v>
      </c>
      <c r="I92" s="33">
        <f t="shared" si="0"/>
        <v>379897.29</v>
      </c>
    </row>
    <row r="93" spans="1:9" x14ac:dyDescent="0.25">
      <c r="A93" s="10" t="s">
        <v>277</v>
      </c>
      <c r="B93" s="49">
        <v>62812815</v>
      </c>
      <c r="C93" s="50" t="s">
        <v>372</v>
      </c>
      <c r="D93" s="1">
        <v>0</v>
      </c>
      <c r="E93" s="1">
        <v>0</v>
      </c>
      <c r="F93" s="1">
        <v>1540280.75</v>
      </c>
      <c r="G93" s="1">
        <v>0</v>
      </c>
      <c r="H93" s="1">
        <v>0</v>
      </c>
      <c r="I93" s="33">
        <f t="shared" si="0"/>
        <v>1540280.75</v>
      </c>
    </row>
    <row r="94" spans="1:9" ht="30" x14ac:dyDescent="0.25">
      <c r="A94" s="10" t="s">
        <v>277</v>
      </c>
      <c r="B94" s="49">
        <v>64039145</v>
      </c>
      <c r="C94" s="50" t="s">
        <v>373</v>
      </c>
      <c r="D94" s="1">
        <v>0</v>
      </c>
      <c r="E94" s="1">
        <v>0</v>
      </c>
      <c r="F94" s="1">
        <v>2382681.5499999998</v>
      </c>
      <c r="G94" s="1">
        <v>0</v>
      </c>
      <c r="H94" s="1">
        <v>0</v>
      </c>
      <c r="I94" s="33">
        <f t="shared" si="0"/>
        <v>2382681.5499999998</v>
      </c>
    </row>
    <row r="95" spans="1:9" ht="30" x14ac:dyDescent="0.25">
      <c r="A95" s="10" t="s">
        <v>277</v>
      </c>
      <c r="B95" s="49">
        <v>65264401</v>
      </c>
      <c r="C95" s="50" t="s">
        <v>374</v>
      </c>
      <c r="D95" s="1">
        <v>0</v>
      </c>
      <c r="E95" s="1">
        <v>0</v>
      </c>
      <c r="F95" s="1">
        <v>2551985.0099999998</v>
      </c>
      <c r="G95" s="1">
        <v>0</v>
      </c>
      <c r="H95" s="1">
        <v>0</v>
      </c>
      <c r="I95" s="33">
        <f t="shared" si="0"/>
        <v>2551985.0099999998</v>
      </c>
    </row>
    <row r="96" spans="1:9" x14ac:dyDescent="0.25">
      <c r="A96" s="10" t="s">
        <v>277</v>
      </c>
      <c r="B96" s="49">
        <v>65339517</v>
      </c>
      <c r="C96" s="50" t="s">
        <v>375</v>
      </c>
      <c r="D96" s="1">
        <v>732618.28</v>
      </c>
      <c r="E96" s="1">
        <v>0</v>
      </c>
      <c r="F96" s="1">
        <v>0</v>
      </c>
      <c r="G96" s="1">
        <v>0</v>
      </c>
      <c r="H96" s="1">
        <v>0</v>
      </c>
      <c r="I96" s="33">
        <f t="shared" si="0"/>
        <v>732618.28</v>
      </c>
    </row>
    <row r="97" spans="1:9" x14ac:dyDescent="0.25">
      <c r="A97" s="10" t="s">
        <v>277</v>
      </c>
      <c r="B97" s="49">
        <v>65349547</v>
      </c>
      <c r="C97" s="50" t="s">
        <v>376</v>
      </c>
      <c r="D97" s="1">
        <v>738529.38</v>
      </c>
      <c r="E97" s="1">
        <v>0</v>
      </c>
      <c r="F97" s="1">
        <v>0</v>
      </c>
      <c r="G97" s="1">
        <v>0</v>
      </c>
      <c r="H97" s="1">
        <v>0</v>
      </c>
      <c r="I97" s="33">
        <f t="shared" si="0"/>
        <v>738529.38</v>
      </c>
    </row>
    <row r="98" spans="1:9" ht="45" x14ac:dyDescent="0.25">
      <c r="A98" s="10" t="s">
        <v>277</v>
      </c>
      <c r="B98" s="49">
        <v>66144591</v>
      </c>
      <c r="C98" s="50" t="s">
        <v>377</v>
      </c>
      <c r="D98" s="1">
        <v>6753730.25</v>
      </c>
      <c r="E98" s="1">
        <v>0</v>
      </c>
      <c r="F98" s="1">
        <v>0</v>
      </c>
      <c r="G98" s="1">
        <v>0</v>
      </c>
      <c r="H98" s="1">
        <v>0</v>
      </c>
      <c r="I98" s="33">
        <f t="shared" si="0"/>
        <v>6753730.25</v>
      </c>
    </row>
    <row r="99" spans="1:9" ht="30" x14ac:dyDescent="0.25">
      <c r="A99" s="10" t="s">
        <v>277</v>
      </c>
      <c r="B99" s="49">
        <v>66182239</v>
      </c>
      <c r="C99" s="50" t="s">
        <v>378</v>
      </c>
      <c r="D99" s="1">
        <v>0</v>
      </c>
      <c r="E99" s="1">
        <v>0</v>
      </c>
      <c r="F99" s="1">
        <v>990758.3</v>
      </c>
      <c r="G99" s="1">
        <v>17399.5</v>
      </c>
      <c r="H99" s="1">
        <v>0</v>
      </c>
      <c r="I99" s="33">
        <f t="shared" si="0"/>
        <v>1008157.8</v>
      </c>
    </row>
    <row r="100" spans="1:9" ht="30" x14ac:dyDescent="0.25">
      <c r="A100" s="10" t="s">
        <v>277</v>
      </c>
      <c r="B100" s="49">
        <v>66361133</v>
      </c>
      <c r="C100" s="50" t="s">
        <v>379</v>
      </c>
      <c r="D100" s="1">
        <v>2547167.9700000002</v>
      </c>
      <c r="E100" s="1">
        <v>0</v>
      </c>
      <c r="F100" s="1">
        <v>0</v>
      </c>
      <c r="G100" s="1">
        <v>0</v>
      </c>
      <c r="H100" s="1">
        <v>0</v>
      </c>
      <c r="I100" s="33">
        <f t="shared" si="0"/>
        <v>2547167.9700000002</v>
      </c>
    </row>
    <row r="101" spans="1:9" ht="30" x14ac:dyDescent="0.25">
      <c r="A101" s="10" t="s">
        <v>277</v>
      </c>
      <c r="B101" s="49">
        <v>66365228</v>
      </c>
      <c r="C101" s="50" t="s">
        <v>380</v>
      </c>
      <c r="D101" s="1">
        <v>634326.48</v>
      </c>
      <c r="E101" s="1">
        <v>0</v>
      </c>
      <c r="F101" s="1">
        <v>0</v>
      </c>
      <c r="G101" s="1">
        <v>0</v>
      </c>
      <c r="H101" s="1">
        <v>0</v>
      </c>
      <c r="I101" s="33">
        <f t="shared" si="0"/>
        <v>634326.48</v>
      </c>
    </row>
    <row r="102" spans="1:9" ht="30" x14ac:dyDescent="0.25">
      <c r="A102" s="10" t="s">
        <v>277</v>
      </c>
      <c r="B102" s="49">
        <v>67982450</v>
      </c>
      <c r="C102" s="50" t="s">
        <v>381</v>
      </c>
      <c r="D102" s="1">
        <v>0</v>
      </c>
      <c r="E102" s="1">
        <v>4871680.6500000004</v>
      </c>
      <c r="F102" s="1">
        <v>0</v>
      </c>
      <c r="G102" s="1">
        <v>0</v>
      </c>
      <c r="H102" s="1">
        <v>0</v>
      </c>
      <c r="I102" s="33">
        <f t="shared" si="0"/>
        <v>4871680.6500000004</v>
      </c>
    </row>
    <row r="103" spans="1:9" ht="30" x14ac:dyDescent="0.25">
      <c r="A103" s="10" t="s">
        <v>277</v>
      </c>
      <c r="B103" s="49">
        <v>69001031</v>
      </c>
      <c r="C103" s="50" t="s">
        <v>382</v>
      </c>
      <c r="D103" s="1">
        <v>0</v>
      </c>
      <c r="E103" s="1">
        <v>0</v>
      </c>
      <c r="F103" s="1">
        <v>1155935.8</v>
      </c>
      <c r="G103" s="1">
        <v>0</v>
      </c>
      <c r="H103" s="1">
        <v>0</v>
      </c>
      <c r="I103" s="33">
        <f t="shared" si="0"/>
        <v>1155935.8</v>
      </c>
    </row>
    <row r="104" spans="1:9" ht="30" x14ac:dyDescent="0.25">
      <c r="A104" s="10" t="s">
        <v>277</v>
      </c>
      <c r="B104" s="49">
        <v>70154236</v>
      </c>
      <c r="C104" s="50" t="s">
        <v>383</v>
      </c>
      <c r="D104" s="1">
        <v>0</v>
      </c>
      <c r="E104" s="1">
        <v>848770.88</v>
      </c>
      <c r="F104" s="1">
        <v>1569853.29</v>
      </c>
      <c r="G104" s="1">
        <v>0</v>
      </c>
      <c r="H104" s="1">
        <v>0</v>
      </c>
      <c r="I104" s="33">
        <f t="shared" si="0"/>
        <v>2418624.17</v>
      </c>
    </row>
    <row r="105" spans="1:9" ht="45" x14ac:dyDescent="0.25">
      <c r="A105" s="10" t="s">
        <v>277</v>
      </c>
      <c r="B105" s="49">
        <v>70911983</v>
      </c>
      <c r="C105" s="50" t="s">
        <v>384</v>
      </c>
      <c r="D105" s="1">
        <v>0</v>
      </c>
      <c r="E105" s="1">
        <v>663973.98</v>
      </c>
      <c r="F105" s="1">
        <v>0</v>
      </c>
      <c r="G105" s="1">
        <v>0</v>
      </c>
      <c r="H105" s="1">
        <v>0</v>
      </c>
      <c r="I105" s="33">
        <f t="shared" si="0"/>
        <v>663973.98</v>
      </c>
    </row>
    <row r="106" spans="1:9" x14ac:dyDescent="0.25">
      <c r="A106" s="10" t="s">
        <v>277</v>
      </c>
      <c r="B106" s="49">
        <v>70953490</v>
      </c>
      <c r="C106" s="50" t="s">
        <v>385</v>
      </c>
      <c r="D106" s="1">
        <v>0</v>
      </c>
      <c r="E106" s="1">
        <v>0</v>
      </c>
      <c r="F106" s="1">
        <v>3260682.45</v>
      </c>
      <c r="G106" s="1">
        <v>294798.95</v>
      </c>
      <c r="H106" s="1">
        <v>0</v>
      </c>
      <c r="I106" s="33">
        <f t="shared" si="0"/>
        <v>3555481.4000000004</v>
      </c>
    </row>
    <row r="107" spans="1:9" ht="30" x14ac:dyDescent="0.25">
      <c r="A107" s="10" t="s">
        <v>277</v>
      </c>
      <c r="B107" s="49">
        <v>73632783</v>
      </c>
      <c r="C107" s="50" t="s">
        <v>386</v>
      </c>
      <c r="D107" s="1">
        <v>0</v>
      </c>
      <c r="E107" s="1">
        <v>45473.3</v>
      </c>
      <c r="F107" s="1">
        <v>705512.75</v>
      </c>
      <c r="G107" s="1">
        <v>0</v>
      </c>
      <c r="H107" s="1">
        <v>0</v>
      </c>
      <c r="I107" s="33">
        <f t="shared" si="0"/>
        <v>750986.05</v>
      </c>
    </row>
    <row r="108" spans="1:9" x14ac:dyDescent="0.25">
      <c r="A108" s="27" t="s">
        <v>276</v>
      </c>
      <c r="B108" s="28"/>
      <c r="C108" s="29"/>
      <c r="D108" s="30">
        <f t="shared" ref="D108:I108" si="1">SUM(D6:D107)</f>
        <v>41992304.679999992</v>
      </c>
      <c r="E108" s="30">
        <f t="shared" si="1"/>
        <v>76556258.730000019</v>
      </c>
      <c r="F108" s="30">
        <f t="shared" si="1"/>
        <v>184921984.92000002</v>
      </c>
      <c r="G108" s="30">
        <f t="shared" si="1"/>
        <v>11173160.779999999</v>
      </c>
      <c r="H108" s="30">
        <f t="shared" si="1"/>
        <v>0</v>
      </c>
      <c r="I108" s="30">
        <f t="shared" si="1"/>
        <v>314643709.11000013</v>
      </c>
    </row>
    <row r="109" spans="1:9" x14ac:dyDescent="0.25">
      <c r="B109" s="17"/>
      <c r="C109" s="17"/>
      <c r="D109" s="18"/>
      <c r="E109" s="16"/>
      <c r="F109" s="16"/>
      <c r="G109" s="16"/>
    </row>
    <row r="110" spans="1:9" x14ac:dyDescent="0.25">
      <c r="A110" s="15" t="s">
        <v>3</v>
      </c>
      <c r="B110" s="15"/>
      <c r="C110" s="13"/>
      <c r="D110" s="13"/>
    </row>
    <row r="111" spans="1:9" ht="15.75" customHeight="1" x14ac:dyDescent="0.25">
      <c r="A111" s="64" t="s">
        <v>4</v>
      </c>
      <c r="B111" s="64"/>
      <c r="C111" s="64"/>
      <c r="D111" s="64"/>
    </row>
    <row r="112" spans="1:9" x14ac:dyDescent="0.25">
      <c r="B112" s="13"/>
      <c r="C112" s="13"/>
      <c r="D112" s="12"/>
    </row>
    <row r="113" spans="1:4" ht="15.75" customHeight="1" x14ac:dyDescent="0.25">
      <c r="A113" s="65" t="s">
        <v>2</v>
      </c>
      <c r="B113" s="65"/>
      <c r="C113" s="65"/>
      <c r="D113" s="14"/>
    </row>
    <row r="114" spans="1:4" x14ac:dyDescent="0.25">
      <c r="A114" s="66" t="s">
        <v>5</v>
      </c>
      <c r="B114" s="66"/>
      <c r="C114" s="66"/>
      <c r="D114" s="14"/>
    </row>
    <row r="115" spans="1:4" x14ac:dyDescent="0.25">
      <c r="A115" s="66" t="s">
        <v>6</v>
      </c>
      <c r="B115" s="66"/>
      <c r="C115" s="66"/>
      <c r="D115" s="14"/>
    </row>
    <row r="116" spans="1:4" x14ac:dyDescent="0.25">
      <c r="A116" s="66" t="s">
        <v>7</v>
      </c>
      <c r="B116" s="66"/>
      <c r="C116" s="66"/>
      <c r="D116" s="14"/>
    </row>
    <row r="117" spans="1:4" x14ac:dyDescent="0.25">
      <c r="A117" s="66" t="s">
        <v>8</v>
      </c>
      <c r="B117" s="66"/>
      <c r="C117" s="66"/>
      <c r="D117" s="14"/>
    </row>
    <row r="119" spans="1:4" ht="15.75" customHeight="1" x14ac:dyDescent="0.25">
      <c r="A119" s="64" t="s">
        <v>17</v>
      </c>
      <c r="B119" s="64"/>
      <c r="C119" s="64"/>
      <c r="D119" s="64"/>
    </row>
  </sheetData>
  <mergeCells count="7">
    <mergeCell ref="A119:D119"/>
    <mergeCell ref="A111:D111"/>
    <mergeCell ref="A113:C113"/>
    <mergeCell ref="A114:C114"/>
    <mergeCell ref="A115:C115"/>
    <mergeCell ref="A116:C116"/>
    <mergeCell ref="A117:C117"/>
  </mergeCells>
  <pageMargins left="0.7" right="0.7" top="0.78740157499999996" bottom="0.78740157499999996" header="0.3" footer="0.3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18" sqref="E18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388</v>
      </c>
      <c r="B6" s="19">
        <v>47474335</v>
      </c>
      <c r="C6" s="2" t="s">
        <v>389</v>
      </c>
      <c r="D6" s="1"/>
      <c r="E6" s="1">
        <v>645153.4</v>
      </c>
      <c r="F6" s="1">
        <v>3642919.8</v>
      </c>
      <c r="G6" s="1"/>
      <c r="H6" s="1"/>
      <c r="I6" s="33">
        <f>SUM(D6:H6)</f>
        <v>4288073.2</v>
      </c>
    </row>
    <row r="7" spans="1:9" x14ac:dyDescent="0.25">
      <c r="A7" s="10" t="s">
        <v>388</v>
      </c>
      <c r="B7" s="20">
        <v>60883219</v>
      </c>
      <c r="C7" s="9" t="s">
        <v>391</v>
      </c>
      <c r="D7" s="1"/>
      <c r="E7" s="1"/>
      <c r="F7" s="1">
        <v>4966916.34</v>
      </c>
      <c r="G7" s="1"/>
      <c r="H7" s="1"/>
      <c r="I7" s="33">
        <f t="shared" ref="I7" si="0">SUM(D7:H7)</f>
        <v>4966916.34</v>
      </c>
    </row>
    <row r="8" spans="1:9" x14ac:dyDescent="0.25">
      <c r="A8" s="27" t="s">
        <v>387</v>
      </c>
      <c r="B8" s="28"/>
      <c r="C8" s="29"/>
      <c r="D8" s="30">
        <f t="shared" ref="D8:I8" si="1">SUM(D6:D7)</f>
        <v>0</v>
      </c>
      <c r="E8" s="30">
        <f t="shared" si="1"/>
        <v>645153.4</v>
      </c>
      <c r="F8" s="30">
        <f t="shared" si="1"/>
        <v>8609836.1400000006</v>
      </c>
      <c r="G8" s="30">
        <f t="shared" si="1"/>
        <v>0</v>
      </c>
      <c r="H8" s="30">
        <f t="shared" si="1"/>
        <v>0</v>
      </c>
      <c r="I8" s="30">
        <f t="shared" si="1"/>
        <v>9254989.5399999991</v>
      </c>
    </row>
    <row r="9" spans="1:9" x14ac:dyDescent="0.25">
      <c r="B9" s="17"/>
      <c r="C9" s="17"/>
      <c r="D9" s="18"/>
      <c r="E9" s="16"/>
      <c r="F9" s="16"/>
      <c r="G9" s="16"/>
    </row>
    <row r="10" spans="1:9" x14ac:dyDescent="0.25">
      <c r="A10" s="15" t="s">
        <v>3</v>
      </c>
      <c r="B10" s="15"/>
      <c r="C10" s="13"/>
      <c r="D10" s="13"/>
    </row>
    <row r="11" spans="1:9" ht="15.75" customHeight="1" x14ac:dyDescent="0.25">
      <c r="A11" s="64" t="s">
        <v>4</v>
      </c>
      <c r="B11" s="64"/>
      <c r="C11" s="64"/>
      <c r="D11" s="64"/>
    </row>
    <row r="12" spans="1:9" x14ac:dyDescent="0.25">
      <c r="B12" s="13"/>
      <c r="C12" s="13"/>
      <c r="D12" s="12"/>
    </row>
    <row r="13" spans="1:9" ht="15.75" customHeight="1" x14ac:dyDescent="0.25">
      <c r="A13" s="65" t="s">
        <v>2</v>
      </c>
      <c r="B13" s="65"/>
      <c r="C13" s="65"/>
      <c r="D13" s="14"/>
    </row>
    <row r="14" spans="1:9" x14ac:dyDescent="0.25">
      <c r="A14" s="66" t="s">
        <v>5</v>
      </c>
      <c r="B14" s="66"/>
      <c r="C14" s="66"/>
      <c r="D14" s="14"/>
    </row>
    <row r="15" spans="1:9" x14ac:dyDescent="0.25">
      <c r="A15" s="66" t="s">
        <v>6</v>
      </c>
      <c r="B15" s="66"/>
      <c r="C15" s="66"/>
      <c r="D15" s="14"/>
    </row>
    <row r="16" spans="1:9" x14ac:dyDescent="0.25">
      <c r="A16" s="66" t="s">
        <v>7</v>
      </c>
      <c r="B16" s="66"/>
      <c r="C16" s="66"/>
      <c r="D16" s="14"/>
    </row>
    <row r="17" spans="1:4" x14ac:dyDescent="0.25">
      <c r="A17" s="66" t="s">
        <v>8</v>
      </c>
      <c r="B17" s="66"/>
      <c r="C17" s="66"/>
      <c r="D17" s="14"/>
    </row>
    <row r="19" spans="1:4" ht="15.75" customHeight="1" x14ac:dyDescent="0.25">
      <c r="A19" s="64" t="s">
        <v>17</v>
      </c>
      <c r="B19" s="64"/>
      <c r="C19" s="64"/>
      <c r="D19" s="64"/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" right="0.7" top="0.78740157499999996" bottom="0.78740157499999996" header="0.3" footer="0.3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0" workbookViewId="0">
      <selection activeCell="H18" sqref="H18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9" x14ac:dyDescent="0.25">
      <c r="A6" s="10" t="s">
        <v>392</v>
      </c>
      <c r="B6" s="19">
        <v>22607927</v>
      </c>
      <c r="C6" s="2" t="s">
        <v>394</v>
      </c>
      <c r="D6" s="1">
        <v>0</v>
      </c>
      <c r="E6" s="1">
        <v>0</v>
      </c>
      <c r="F6" s="1">
        <v>3486883.94</v>
      </c>
      <c r="G6" s="1">
        <v>0</v>
      </c>
      <c r="H6" s="1">
        <v>0</v>
      </c>
      <c r="I6" s="33">
        <f>SUM(D6:H6)</f>
        <v>3486883.94</v>
      </c>
    </row>
    <row r="7" spans="1:9" ht="30" x14ac:dyDescent="0.25">
      <c r="A7" s="10" t="s">
        <v>392</v>
      </c>
      <c r="B7" s="20">
        <v>22665641</v>
      </c>
      <c r="C7" s="9" t="s">
        <v>395</v>
      </c>
      <c r="D7" s="1">
        <v>3786148.52</v>
      </c>
      <c r="E7" s="1">
        <v>451984.17000000004</v>
      </c>
      <c r="F7" s="1">
        <v>0</v>
      </c>
      <c r="G7" s="1">
        <v>0</v>
      </c>
      <c r="H7" s="1">
        <v>0</v>
      </c>
      <c r="I7" s="33">
        <f t="shared" ref="I7:I32" si="0">SUM(D7:H7)</f>
        <v>4238132.6900000004</v>
      </c>
    </row>
    <row r="8" spans="1:9" x14ac:dyDescent="0.25">
      <c r="A8" s="10" t="s">
        <v>392</v>
      </c>
      <c r="B8" s="49">
        <v>22681876</v>
      </c>
      <c r="C8" s="50" t="s">
        <v>66</v>
      </c>
      <c r="D8" s="1">
        <v>0</v>
      </c>
      <c r="E8" s="1">
        <v>1273231.1499999999</v>
      </c>
      <c r="F8" s="1">
        <v>0</v>
      </c>
      <c r="G8" s="1">
        <v>0</v>
      </c>
      <c r="H8" s="1">
        <v>0</v>
      </c>
      <c r="I8" s="33">
        <f t="shared" si="0"/>
        <v>1273231.1499999999</v>
      </c>
    </row>
    <row r="9" spans="1:9" ht="30" x14ac:dyDescent="0.25">
      <c r="A9" s="10" t="s">
        <v>392</v>
      </c>
      <c r="B9" s="49">
        <v>22737014</v>
      </c>
      <c r="C9" s="50" t="s">
        <v>396</v>
      </c>
      <c r="D9" s="1">
        <v>0</v>
      </c>
      <c r="E9" s="1">
        <v>2913962.35</v>
      </c>
      <c r="F9" s="1">
        <v>1219698.1499999999</v>
      </c>
      <c r="G9" s="1">
        <v>0</v>
      </c>
      <c r="H9" s="1">
        <v>0</v>
      </c>
      <c r="I9" s="33">
        <f t="shared" si="0"/>
        <v>4133660.5</v>
      </c>
    </row>
    <row r="10" spans="1:9" x14ac:dyDescent="0.25">
      <c r="A10" s="10" t="s">
        <v>392</v>
      </c>
      <c r="B10" s="49">
        <v>22772405</v>
      </c>
      <c r="C10" s="50" t="s">
        <v>397</v>
      </c>
      <c r="D10" s="1">
        <v>0</v>
      </c>
      <c r="E10" s="1">
        <v>4038163</v>
      </c>
      <c r="F10" s="1">
        <v>0</v>
      </c>
      <c r="G10" s="1">
        <v>0</v>
      </c>
      <c r="H10" s="1">
        <v>0</v>
      </c>
      <c r="I10" s="33">
        <f t="shared" si="0"/>
        <v>4038163</v>
      </c>
    </row>
    <row r="11" spans="1:9" x14ac:dyDescent="0.25">
      <c r="A11" s="10" t="s">
        <v>392</v>
      </c>
      <c r="B11" s="49">
        <v>22823336</v>
      </c>
      <c r="C11" s="50" t="s">
        <v>398</v>
      </c>
      <c r="D11" s="1">
        <v>0</v>
      </c>
      <c r="E11" s="1">
        <v>0</v>
      </c>
      <c r="F11" s="1">
        <v>0</v>
      </c>
      <c r="G11" s="1">
        <v>3387250</v>
      </c>
      <c r="H11" s="1">
        <v>0</v>
      </c>
      <c r="I11" s="33">
        <f t="shared" si="0"/>
        <v>3387250</v>
      </c>
    </row>
    <row r="12" spans="1:9" x14ac:dyDescent="0.25">
      <c r="A12" s="10" t="s">
        <v>392</v>
      </c>
      <c r="B12" s="49">
        <v>22866710</v>
      </c>
      <c r="C12" s="50" t="s">
        <v>399</v>
      </c>
      <c r="D12" s="1">
        <v>2627905.46</v>
      </c>
      <c r="E12" s="1">
        <v>0</v>
      </c>
      <c r="F12" s="1">
        <v>1624500</v>
      </c>
      <c r="G12" s="1">
        <v>0</v>
      </c>
      <c r="H12" s="1">
        <v>0</v>
      </c>
      <c r="I12" s="33">
        <f t="shared" si="0"/>
        <v>4252405.46</v>
      </c>
    </row>
    <row r="13" spans="1:9" x14ac:dyDescent="0.25">
      <c r="A13" s="10" t="s">
        <v>392</v>
      </c>
      <c r="B13" s="49">
        <v>24228630</v>
      </c>
      <c r="C13" s="50" t="s">
        <v>400</v>
      </c>
      <c r="D13" s="1">
        <v>0</v>
      </c>
      <c r="E13" s="1">
        <v>1541475</v>
      </c>
      <c r="F13" s="1">
        <v>0</v>
      </c>
      <c r="G13" s="1">
        <v>0</v>
      </c>
      <c r="H13" s="1">
        <v>0</v>
      </c>
      <c r="I13" s="33">
        <f t="shared" si="0"/>
        <v>1541475</v>
      </c>
    </row>
    <row r="14" spans="1:9" x14ac:dyDescent="0.25">
      <c r="A14" s="10" t="s">
        <v>392</v>
      </c>
      <c r="B14" s="49">
        <v>26404818</v>
      </c>
      <c r="C14" s="50" t="s">
        <v>401</v>
      </c>
      <c r="D14" s="1">
        <v>0</v>
      </c>
      <c r="E14" s="1">
        <v>334159.65000000002</v>
      </c>
      <c r="F14" s="1">
        <v>0</v>
      </c>
      <c r="G14" s="1">
        <v>0</v>
      </c>
      <c r="H14" s="1">
        <v>0</v>
      </c>
      <c r="I14" s="33">
        <f t="shared" si="0"/>
        <v>334159.65000000002</v>
      </c>
    </row>
    <row r="15" spans="1:9" ht="30" x14ac:dyDescent="0.25">
      <c r="A15" s="10" t="s">
        <v>392</v>
      </c>
      <c r="B15" s="49">
        <v>26637812</v>
      </c>
      <c r="C15" s="50" t="s">
        <v>402</v>
      </c>
      <c r="D15" s="1">
        <v>0</v>
      </c>
      <c r="E15" s="1">
        <v>4958614.43</v>
      </c>
      <c r="F15" s="1">
        <v>0</v>
      </c>
      <c r="G15" s="1">
        <v>0</v>
      </c>
      <c r="H15" s="1">
        <v>0</v>
      </c>
      <c r="I15" s="33">
        <f t="shared" si="0"/>
        <v>4958614.43</v>
      </c>
    </row>
    <row r="16" spans="1:9" x14ac:dyDescent="0.25">
      <c r="A16" s="10" t="s">
        <v>392</v>
      </c>
      <c r="B16" s="49">
        <v>26836122</v>
      </c>
      <c r="C16" s="50" t="s">
        <v>403</v>
      </c>
      <c r="D16" s="1">
        <v>0</v>
      </c>
      <c r="E16" s="1">
        <v>0</v>
      </c>
      <c r="F16" s="1">
        <v>3544533.02</v>
      </c>
      <c r="G16" s="1">
        <v>0</v>
      </c>
      <c r="H16" s="1">
        <v>0</v>
      </c>
      <c r="I16" s="33">
        <f t="shared" si="0"/>
        <v>3544533.02</v>
      </c>
    </row>
    <row r="17" spans="1:9" x14ac:dyDescent="0.25">
      <c r="A17" s="10" t="s">
        <v>392</v>
      </c>
      <c r="B17" s="49">
        <v>26881764</v>
      </c>
      <c r="C17" s="50" t="s">
        <v>404</v>
      </c>
      <c r="D17" s="1">
        <v>0</v>
      </c>
      <c r="E17" s="1">
        <v>1341018.99</v>
      </c>
      <c r="F17" s="1">
        <v>0</v>
      </c>
      <c r="G17" s="1">
        <v>0</v>
      </c>
      <c r="H17" s="1">
        <v>0</v>
      </c>
      <c r="I17" s="33">
        <f t="shared" si="0"/>
        <v>1341018.99</v>
      </c>
    </row>
    <row r="18" spans="1:9" x14ac:dyDescent="0.25">
      <c r="A18" s="10" t="s">
        <v>392</v>
      </c>
      <c r="B18" s="49">
        <v>26987261</v>
      </c>
      <c r="C18" s="50" t="s">
        <v>405</v>
      </c>
      <c r="D18" s="1">
        <v>0</v>
      </c>
      <c r="E18" s="1">
        <v>0</v>
      </c>
      <c r="F18" s="1">
        <v>1697594.5</v>
      </c>
      <c r="G18" s="1">
        <v>0</v>
      </c>
      <c r="H18" s="1">
        <v>0</v>
      </c>
      <c r="I18" s="33">
        <f t="shared" si="0"/>
        <v>1697594.5</v>
      </c>
    </row>
    <row r="19" spans="1:9" x14ac:dyDescent="0.25">
      <c r="A19" s="10" t="s">
        <v>392</v>
      </c>
      <c r="B19" s="49">
        <v>27000354</v>
      </c>
      <c r="C19" s="50" t="s">
        <v>406</v>
      </c>
      <c r="D19" s="1">
        <v>0</v>
      </c>
      <c r="E19" s="1">
        <v>0</v>
      </c>
      <c r="F19" s="1">
        <v>1643934</v>
      </c>
      <c r="G19" s="1">
        <v>0</v>
      </c>
      <c r="H19" s="1">
        <v>0</v>
      </c>
      <c r="I19" s="33">
        <f t="shared" si="0"/>
        <v>1643934</v>
      </c>
    </row>
    <row r="20" spans="1:9" x14ac:dyDescent="0.25">
      <c r="A20" s="10" t="s">
        <v>392</v>
      </c>
      <c r="B20" s="49">
        <v>27012239</v>
      </c>
      <c r="C20" s="50" t="s">
        <v>407</v>
      </c>
      <c r="D20" s="1">
        <v>0</v>
      </c>
      <c r="E20" s="1">
        <v>0</v>
      </c>
      <c r="F20" s="1">
        <v>2044292.5</v>
      </c>
      <c r="G20" s="1">
        <v>0</v>
      </c>
      <c r="H20" s="1">
        <v>0</v>
      </c>
      <c r="I20" s="33">
        <f t="shared" si="0"/>
        <v>2044292.5</v>
      </c>
    </row>
    <row r="21" spans="1:9" ht="30" x14ac:dyDescent="0.25">
      <c r="A21" s="10" t="s">
        <v>392</v>
      </c>
      <c r="B21" s="49">
        <v>27017371</v>
      </c>
      <c r="C21" s="50" t="s">
        <v>408</v>
      </c>
      <c r="D21" s="1">
        <v>0</v>
      </c>
      <c r="E21" s="1">
        <v>0</v>
      </c>
      <c r="F21" s="1">
        <v>0</v>
      </c>
      <c r="G21" s="1">
        <v>1300500</v>
      </c>
      <c r="H21" s="1">
        <v>0</v>
      </c>
      <c r="I21" s="33">
        <f t="shared" si="0"/>
        <v>1300500</v>
      </c>
    </row>
    <row r="22" spans="1:9" x14ac:dyDescent="0.25">
      <c r="A22" s="10" t="s">
        <v>392</v>
      </c>
      <c r="B22" s="49">
        <v>27034925</v>
      </c>
      <c r="C22" s="50" t="s">
        <v>409</v>
      </c>
      <c r="D22" s="1">
        <v>2564673.5499999998</v>
      </c>
      <c r="E22" s="1">
        <v>0</v>
      </c>
      <c r="F22" s="1">
        <v>0</v>
      </c>
      <c r="G22" s="1">
        <v>0</v>
      </c>
      <c r="H22" s="1">
        <v>0</v>
      </c>
      <c r="I22" s="33">
        <f t="shared" si="0"/>
        <v>2564673.5499999998</v>
      </c>
    </row>
    <row r="23" spans="1:9" x14ac:dyDescent="0.25">
      <c r="A23" s="10" t="s">
        <v>392</v>
      </c>
      <c r="B23" s="49">
        <v>27035077</v>
      </c>
      <c r="C23" s="50" t="s">
        <v>410</v>
      </c>
      <c r="D23" s="1">
        <v>0</v>
      </c>
      <c r="E23" s="1">
        <v>0</v>
      </c>
      <c r="F23" s="1">
        <v>4195865.2</v>
      </c>
      <c r="G23" s="1">
        <v>0</v>
      </c>
      <c r="H23" s="1">
        <v>0</v>
      </c>
      <c r="I23" s="33">
        <f t="shared" si="0"/>
        <v>4195865.2</v>
      </c>
    </row>
    <row r="24" spans="1:9" ht="30" x14ac:dyDescent="0.25">
      <c r="A24" s="10" t="s">
        <v>392</v>
      </c>
      <c r="B24" s="49">
        <v>27056660</v>
      </c>
      <c r="C24" s="50" t="s">
        <v>411</v>
      </c>
      <c r="D24" s="1">
        <v>3231343</v>
      </c>
      <c r="E24" s="1">
        <v>0</v>
      </c>
      <c r="F24" s="1">
        <v>1149505.1499999999</v>
      </c>
      <c r="G24" s="1">
        <v>0</v>
      </c>
      <c r="H24" s="1">
        <v>0</v>
      </c>
      <c r="I24" s="33">
        <f t="shared" si="0"/>
        <v>4380848.1500000004</v>
      </c>
    </row>
    <row r="25" spans="1:9" x14ac:dyDescent="0.25">
      <c r="A25" s="10" t="s">
        <v>392</v>
      </c>
      <c r="B25" s="49">
        <v>27522059</v>
      </c>
      <c r="C25" s="50" t="s">
        <v>412</v>
      </c>
      <c r="D25" s="1">
        <v>1751750.52</v>
      </c>
      <c r="E25" s="1">
        <v>165953.06</v>
      </c>
      <c r="F25" s="1">
        <v>1364998.3599999999</v>
      </c>
      <c r="G25" s="1">
        <v>0</v>
      </c>
      <c r="H25" s="1">
        <v>0</v>
      </c>
      <c r="I25" s="33">
        <f t="shared" si="0"/>
        <v>3282701.94</v>
      </c>
    </row>
    <row r="26" spans="1:9" x14ac:dyDescent="0.25">
      <c r="A26" s="10" t="s">
        <v>392</v>
      </c>
      <c r="B26" s="49">
        <v>27693058</v>
      </c>
      <c r="C26" s="50" t="s">
        <v>413</v>
      </c>
      <c r="D26" s="1">
        <v>0</v>
      </c>
      <c r="E26" s="1">
        <v>674675.43</v>
      </c>
      <c r="F26" s="1">
        <v>0</v>
      </c>
      <c r="G26" s="1">
        <v>0</v>
      </c>
      <c r="H26" s="1">
        <v>0</v>
      </c>
      <c r="I26" s="33">
        <f t="shared" si="0"/>
        <v>674675.43</v>
      </c>
    </row>
    <row r="27" spans="1:9" ht="30" x14ac:dyDescent="0.25">
      <c r="A27" s="10" t="s">
        <v>392</v>
      </c>
      <c r="B27" s="49">
        <v>27739309</v>
      </c>
      <c r="C27" s="50" t="s">
        <v>414</v>
      </c>
      <c r="D27" s="1">
        <v>0</v>
      </c>
      <c r="E27" s="1">
        <v>72707.740000000005</v>
      </c>
      <c r="F27" s="1">
        <v>1695194.26</v>
      </c>
      <c r="G27" s="1">
        <v>0</v>
      </c>
      <c r="H27" s="1">
        <v>0</v>
      </c>
      <c r="I27" s="33">
        <f t="shared" si="0"/>
        <v>1767902</v>
      </c>
    </row>
    <row r="28" spans="1:9" x14ac:dyDescent="0.25">
      <c r="A28" s="10" t="s">
        <v>392</v>
      </c>
      <c r="B28" s="49">
        <v>27784401</v>
      </c>
      <c r="C28" s="50" t="s">
        <v>415</v>
      </c>
      <c r="D28" s="1">
        <v>0</v>
      </c>
      <c r="E28" s="1">
        <v>0</v>
      </c>
      <c r="F28" s="1">
        <v>444445.45</v>
      </c>
      <c r="G28" s="1">
        <v>0</v>
      </c>
      <c r="H28" s="1">
        <v>0</v>
      </c>
      <c r="I28" s="33">
        <f t="shared" si="0"/>
        <v>444445.45</v>
      </c>
    </row>
    <row r="29" spans="1:9" ht="30" x14ac:dyDescent="0.25">
      <c r="A29" s="10" t="s">
        <v>392</v>
      </c>
      <c r="B29" s="49">
        <v>28771648</v>
      </c>
      <c r="C29" s="50" t="s">
        <v>416</v>
      </c>
      <c r="D29" s="1">
        <v>2695240.78</v>
      </c>
      <c r="E29" s="1">
        <v>35595194.119999997</v>
      </c>
      <c r="F29" s="1">
        <v>29121790.159999996</v>
      </c>
      <c r="G29" s="1">
        <v>2204336.9500000002</v>
      </c>
      <c r="H29" s="1">
        <v>0</v>
      </c>
      <c r="I29" s="33">
        <f t="shared" si="0"/>
        <v>69616562.010000005</v>
      </c>
    </row>
    <row r="30" spans="1:9" x14ac:dyDescent="0.25">
      <c r="A30" s="10" t="s">
        <v>392</v>
      </c>
      <c r="B30" s="49">
        <v>29458242</v>
      </c>
      <c r="C30" s="50" t="s">
        <v>258</v>
      </c>
      <c r="D30" s="1">
        <v>0</v>
      </c>
      <c r="E30" s="1">
        <v>1430915.5</v>
      </c>
      <c r="F30" s="1">
        <v>607367.5</v>
      </c>
      <c r="G30" s="1">
        <v>0</v>
      </c>
      <c r="H30" s="1">
        <v>0</v>
      </c>
      <c r="I30" s="33">
        <f t="shared" si="0"/>
        <v>2038283</v>
      </c>
    </row>
    <row r="31" spans="1:9" ht="30" x14ac:dyDescent="0.25">
      <c r="A31" s="10" t="s">
        <v>392</v>
      </c>
      <c r="B31" s="49">
        <v>64354768</v>
      </c>
      <c r="C31" s="50" t="s">
        <v>133</v>
      </c>
      <c r="D31" s="1">
        <v>679999.15</v>
      </c>
      <c r="E31" s="1">
        <v>0</v>
      </c>
      <c r="F31" s="1">
        <v>0</v>
      </c>
      <c r="G31" s="1">
        <v>0</v>
      </c>
      <c r="H31" s="1">
        <v>0</v>
      </c>
      <c r="I31" s="33">
        <f t="shared" si="0"/>
        <v>679999.15</v>
      </c>
    </row>
    <row r="32" spans="1:9" ht="30" x14ac:dyDescent="0.25">
      <c r="A32" s="10" t="s">
        <v>392</v>
      </c>
      <c r="B32" s="49">
        <v>69972061</v>
      </c>
      <c r="C32" s="50" t="s">
        <v>417</v>
      </c>
      <c r="D32" s="1">
        <v>3339189.98</v>
      </c>
      <c r="E32" s="1">
        <v>1179998.05</v>
      </c>
      <c r="F32" s="1">
        <v>0</v>
      </c>
      <c r="G32" s="1">
        <v>0</v>
      </c>
      <c r="H32" s="1">
        <v>0</v>
      </c>
      <c r="I32" s="33">
        <f t="shared" si="0"/>
        <v>4519188.03</v>
      </c>
    </row>
    <row r="33" spans="1:9" x14ac:dyDescent="0.25">
      <c r="A33" s="27" t="s">
        <v>393</v>
      </c>
      <c r="B33" s="28"/>
      <c r="C33" s="29"/>
      <c r="D33" s="30">
        <f t="shared" ref="D33:I33" si="1">SUM(D6:D32)</f>
        <v>20676250.960000001</v>
      </c>
      <c r="E33" s="30">
        <f t="shared" si="1"/>
        <v>55972052.639999986</v>
      </c>
      <c r="F33" s="30">
        <f t="shared" si="1"/>
        <v>53840602.189999998</v>
      </c>
      <c r="G33" s="30">
        <f t="shared" si="1"/>
        <v>6892086.9500000002</v>
      </c>
      <c r="H33" s="30">
        <f t="shared" si="1"/>
        <v>0</v>
      </c>
      <c r="I33" s="30">
        <f t="shared" si="1"/>
        <v>137380992.74000001</v>
      </c>
    </row>
    <row r="34" spans="1:9" x14ac:dyDescent="0.25">
      <c r="B34" s="17"/>
      <c r="C34" s="17"/>
      <c r="D34" s="18"/>
      <c r="E34" s="16"/>
      <c r="F34" s="16"/>
      <c r="G34" s="16"/>
    </row>
    <row r="35" spans="1:9" x14ac:dyDescent="0.25">
      <c r="A35" s="15" t="s">
        <v>3</v>
      </c>
      <c r="B35" s="15"/>
      <c r="C35" s="13"/>
      <c r="D35" s="13"/>
    </row>
    <row r="36" spans="1:9" ht="15.75" customHeight="1" x14ac:dyDescent="0.25">
      <c r="A36" s="64" t="s">
        <v>4</v>
      </c>
      <c r="B36" s="64"/>
      <c r="C36" s="64"/>
      <c r="D36" s="64"/>
    </row>
    <row r="37" spans="1:9" x14ac:dyDescent="0.25">
      <c r="B37" s="13"/>
      <c r="C37" s="13"/>
      <c r="D37" s="12"/>
    </row>
    <row r="38" spans="1:9" ht="15.75" customHeight="1" x14ac:dyDescent="0.25">
      <c r="A38" s="65" t="s">
        <v>2</v>
      </c>
      <c r="B38" s="65"/>
      <c r="C38" s="65"/>
      <c r="D38" s="14"/>
    </row>
    <row r="39" spans="1:9" x14ac:dyDescent="0.25">
      <c r="A39" s="66" t="s">
        <v>5</v>
      </c>
      <c r="B39" s="66"/>
      <c r="C39" s="66"/>
      <c r="D39" s="14"/>
    </row>
    <row r="40" spans="1:9" x14ac:dyDescent="0.25">
      <c r="A40" s="66" t="s">
        <v>6</v>
      </c>
      <c r="B40" s="66"/>
      <c r="C40" s="66"/>
      <c r="D40" s="14"/>
    </row>
    <row r="41" spans="1:9" x14ac:dyDescent="0.25">
      <c r="A41" s="66" t="s">
        <v>7</v>
      </c>
      <c r="B41" s="66"/>
      <c r="C41" s="66"/>
      <c r="D41" s="14"/>
    </row>
    <row r="42" spans="1:9" x14ac:dyDescent="0.25">
      <c r="A42" s="66" t="s">
        <v>8</v>
      </c>
      <c r="B42" s="66"/>
      <c r="C42" s="66"/>
      <c r="D42" s="14"/>
    </row>
    <row r="44" spans="1:9" ht="15.75" customHeight="1" x14ac:dyDescent="0.25">
      <c r="A44" s="64" t="s">
        <v>17</v>
      </c>
      <c r="B44" s="64"/>
      <c r="C44" s="64"/>
      <c r="D44" s="64"/>
    </row>
  </sheetData>
  <mergeCells count="7">
    <mergeCell ref="A44:D44"/>
    <mergeCell ref="A36:D36"/>
    <mergeCell ref="A38:C38"/>
    <mergeCell ref="A39:C39"/>
    <mergeCell ref="A40:C40"/>
    <mergeCell ref="A41:C41"/>
    <mergeCell ref="A42:C42"/>
  </mergeCells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</vt:i4>
      </vt:variant>
    </vt:vector>
  </HeadingPairs>
  <TitlesOfParts>
    <vt:vector size="23" baseType="lpstr">
      <vt:lpstr>DP souhrn</vt:lpstr>
      <vt:lpstr>115D110</vt:lpstr>
      <vt:lpstr>115D120</vt:lpstr>
      <vt:lpstr>115D130</vt:lpstr>
      <vt:lpstr>115D160</vt:lpstr>
      <vt:lpstr>115D210</vt:lpstr>
      <vt:lpstr>115D220</vt:lpstr>
      <vt:lpstr>115D230</vt:lpstr>
      <vt:lpstr>115D240</vt:lpstr>
      <vt:lpstr>115D270</vt:lpstr>
      <vt:lpstr>115D280</vt:lpstr>
      <vt:lpstr>115D290</vt:lpstr>
      <vt:lpstr>115D310</vt:lpstr>
      <vt:lpstr>LIFE</vt:lpstr>
      <vt:lpstr>PŠČSP</vt:lpstr>
      <vt:lpstr>EHP</vt:lpstr>
      <vt:lpstr>Interreg ČR - Rakousko</vt:lpstr>
      <vt:lpstr>ZOO</vt:lpstr>
      <vt:lpstr>NNO</vt:lpstr>
      <vt:lpstr>PPK</vt:lpstr>
      <vt:lpstr>Revolvingový fond</vt:lpstr>
      <vt:lpstr>Názvy programů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2018-10-02T13:20:38Z</cp:lastPrinted>
  <dcterms:created xsi:type="dcterms:W3CDTF">2018-03-07T14:51:26Z</dcterms:created>
  <dcterms:modified xsi:type="dcterms:W3CDTF">2018-10-02T13:21:02Z</dcterms:modified>
</cp:coreProperties>
</file>