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-15" yWindow="-15" windowWidth="23055" windowHeight="4845" activeTab="8"/>
  </bookViews>
  <sheets>
    <sheet name="DP souhrn" sheetId="1" r:id="rId1"/>
    <sheet name="DP 1" sheetId="2" r:id="rId2"/>
    <sheet name="DP 2" sheetId="3" r:id="rId3"/>
    <sheet name="DP 3" sheetId="4" r:id="rId4"/>
    <sheet name="DP 4" sheetId="6" r:id="rId5"/>
    <sheet name="DP 5" sheetId="8" r:id="rId6"/>
    <sheet name="DP 6" sheetId="9" r:id="rId7"/>
    <sheet name="DP 7" sheetId="7" r:id="rId8"/>
    <sheet name="DP 8" sheetId="10" r:id="rId9"/>
  </sheets>
  <definedNames>
    <definedName name="_xlnm._FilterDatabase" localSheetId="1" hidden="1">'DP 1'!$A$5:$I$999</definedName>
    <definedName name="_xlnm.Print_Area" localSheetId="0">'DP souhrn'!$A$1:$H$20</definedName>
  </definedNames>
  <calcPr calcId="162913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C14" i="1"/>
  <c r="D14" i="1"/>
  <c r="E14" i="1"/>
  <c r="F14" i="1"/>
  <c r="I7" i="10" l="1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2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2" i="10"/>
  <c r="I343" i="10"/>
  <c r="I344" i="10"/>
  <c r="I345" i="10"/>
  <c r="I346" i="10"/>
  <c r="I347" i="10"/>
  <c r="I348" i="10"/>
  <c r="I349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3" i="10"/>
  <c r="I364" i="10"/>
  <c r="I365" i="10"/>
  <c r="I366" i="10"/>
  <c r="I367" i="10"/>
  <c r="I368" i="10"/>
  <c r="I369" i="10"/>
  <c r="I370" i="10"/>
  <c r="I371" i="10"/>
  <c r="I372" i="10"/>
  <c r="I373" i="10"/>
  <c r="I374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6" i="10"/>
  <c r="I437" i="10"/>
  <c r="I438" i="10"/>
  <c r="I439" i="10"/>
  <c r="I440" i="10"/>
  <c r="I441" i="10"/>
  <c r="I442" i="10"/>
  <c r="I443" i="10"/>
  <c r="I444" i="10"/>
  <c r="I445" i="10"/>
  <c r="I446" i="10"/>
  <c r="I447" i="10"/>
  <c r="I448" i="10"/>
  <c r="I449" i="10"/>
  <c r="I450" i="10"/>
  <c r="I451" i="10"/>
  <c r="I452" i="10"/>
  <c r="I453" i="10"/>
  <c r="I454" i="10"/>
  <c r="I455" i="10"/>
  <c r="I456" i="10"/>
  <c r="I457" i="10"/>
  <c r="I458" i="10"/>
  <c r="I459" i="10"/>
  <c r="I460" i="10"/>
  <c r="I461" i="10"/>
  <c r="I462" i="10"/>
  <c r="I463" i="10"/>
  <c r="I464" i="10"/>
  <c r="I465" i="10"/>
  <c r="I466" i="10"/>
  <c r="I467" i="10"/>
  <c r="I468" i="10"/>
  <c r="I469" i="10"/>
  <c r="I470" i="10"/>
  <c r="I471" i="10"/>
  <c r="I472" i="10"/>
  <c r="I473" i="10"/>
  <c r="I474" i="10"/>
  <c r="I475" i="10"/>
  <c r="I476" i="10"/>
  <c r="I477" i="10"/>
  <c r="I478" i="10"/>
  <c r="I479" i="10"/>
  <c r="I480" i="10"/>
  <c r="I481" i="10"/>
  <c r="I482" i="10"/>
  <c r="I483" i="10"/>
  <c r="I484" i="10"/>
  <c r="I485" i="10"/>
  <c r="I486" i="10"/>
  <c r="I487" i="10"/>
  <c r="I488" i="10"/>
  <c r="I489" i="10"/>
  <c r="I490" i="10"/>
  <c r="I491" i="10"/>
  <c r="I492" i="10"/>
  <c r="I493" i="10"/>
  <c r="I494" i="10"/>
  <c r="I495" i="10"/>
  <c r="I496" i="10"/>
  <c r="I497" i="10"/>
  <c r="I498" i="10"/>
  <c r="I499" i="10"/>
  <c r="I500" i="10"/>
  <c r="I501" i="10"/>
  <c r="I502" i="10"/>
  <c r="I503" i="10"/>
  <c r="I504" i="10"/>
  <c r="I505" i="10"/>
  <c r="I506" i="10"/>
  <c r="I507" i="10"/>
  <c r="I508" i="10"/>
  <c r="I509" i="10"/>
  <c r="I510" i="10"/>
  <c r="I511" i="10"/>
  <c r="I512" i="10"/>
  <c r="I513" i="10"/>
  <c r="I514" i="10"/>
  <c r="I515" i="10"/>
  <c r="I516" i="10"/>
  <c r="I517" i="10"/>
  <c r="I518" i="10"/>
  <c r="I519" i="10"/>
  <c r="I520" i="10"/>
  <c r="I521" i="10"/>
  <c r="I522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8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1" i="10"/>
  <c r="I562" i="10"/>
  <c r="I563" i="10"/>
  <c r="I564" i="10"/>
  <c r="I565" i="10"/>
  <c r="I566" i="10"/>
  <c r="I567" i="10"/>
  <c r="I568" i="10"/>
  <c r="I569" i="10"/>
  <c r="I570" i="10"/>
  <c r="I571" i="10"/>
  <c r="I572" i="10"/>
  <c r="I573" i="10"/>
  <c r="I574" i="10"/>
  <c r="I575" i="10"/>
  <c r="I576" i="10"/>
  <c r="I577" i="10"/>
  <c r="I578" i="10"/>
  <c r="I579" i="10"/>
  <c r="I580" i="10"/>
  <c r="I581" i="10"/>
  <c r="I582" i="10"/>
  <c r="I583" i="10"/>
  <c r="I584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0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8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8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0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7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3" i="10"/>
  <c r="I754" i="10"/>
  <c r="I755" i="10"/>
  <c r="I756" i="10"/>
  <c r="I757" i="10"/>
  <c r="I758" i="10"/>
  <c r="I759" i="10"/>
  <c r="I760" i="10"/>
  <c r="I761" i="10"/>
  <c r="I762" i="10"/>
  <c r="I763" i="10"/>
  <c r="I764" i="10"/>
  <c r="I765" i="10"/>
  <c r="I766" i="10"/>
  <c r="I767" i="10"/>
  <c r="I768" i="10"/>
  <c r="I769" i="10"/>
  <c r="I770" i="10"/>
  <c r="I771" i="10"/>
  <c r="I772" i="10"/>
  <c r="I773" i="10"/>
  <c r="I774" i="10"/>
  <c r="I775" i="10"/>
  <c r="I776" i="10"/>
  <c r="I777" i="10"/>
  <c r="I778" i="10"/>
  <c r="I779" i="10"/>
  <c r="I780" i="10"/>
  <c r="I781" i="10"/>
  <c r="I782" i="10"/>
  <c r="I783" i="10"/>
  <c r="I784" i="10"/>
  <c r="I785" i="10"/>
  <c r="I786" i="10"/>
  <c r="I787" i="10"/>
  <c r="I788" i="10"/>
  <c r="I789" i="10"/>
  <c r="I790" i="10"/>
  <c r="I791" i="10"/>
  <c r="I792" i="10"/>
  <c r="I793" i="10"/>
  <c r="I794" i="10"/>
  <c r="I795" i="10"/>
  <c r="I796" i="10"/>
  <c r="I797" i="10"/>
  <c r="I798" i="10"/>
  <c r="I799" i="10"/>
  <c r="I800" i="10"/>
  <c r="I801" i="10"/>
  <c r="I802" i="10"/>
  <c r="I803" i="10"/>
  <c r="I804" i="10"/>
  <c r="I805" i="10"/>
  <c r="I806" i="10"/>
  <c r="I807" i="10"/>
  <c r="I808" i="10"/>
  <c r="I809" i="10"/>
  <c r="I810" i="10"/>
  <c r="I811" i="10"/>
  <c r="I812" i="10"/>
  <c r="I813" i="10"/>
  <c r="I814" i="10"/>
  <c r="I815" i="10"/>
  <c r="I816" i="10"/>
  <c r="I817" i="10"/>
  <c r="I818" i="10"/>
  <c r="I819" i="10"/>
  <c r="I820" i="10"/>
  <c r="I821" i="10"/>
  <c r="I822" i="10"/>
  <c r="I823" i="10"/>
  <c r="I824" i="10"/>
  <c r="I825" i="10"/>
  <c r="I826" i="10"/>
  <c r="I827" i="10"/>
  <c r="I828" i="10"/>
  <c r="I829" i="10"/>
  <c r="I830" i="10"/>
  <c r="I831" i="10"/>
  <c r="I832" i="10"/>
  <c r="I833" i="10"/>
  <c r="I834" i="10"/>
  <c r="I835" i="10"/>
  <c r="I836" i="10"/>
  <c r="I837" i="10"/>
  <c r="I838" i="10"/>
  <c r="I839" i="10"/>
  <c r="I840" i="10"/>
  <c r="I841" i="10"/>
  <c r="I842" i="10"/>
  <c r="I843" i="10"/>
  <c r="I844" i="10"/>
  <c r="I845" i="10"/>
  <c r="I846" i="10"/>
  <c r="I847" i="10"/>
  <c r="I848" i="10"/>
  <c r="I849" i="10"/>
  <c r="I850" i="10"/>
  <c r="I851" i="10"/>
  <c r="I852" i="10"/>
  <c r="I853" i="10"/>
  <c r="I854" i="10"/>
  <c r="I855" i="10"/>
  <c r="I856" i="10"/>
  <c r="I857" i="10"/>
  <c r="I858" i="10"/>
  <c r="I859" i="10"/>
  <c r="I860" i="10"/>
  <c r="I861" i="10"/>
  <c r="I862" i="10"/>
  <c r="I863" i="10"/>
  <c r="I864" i="10"/>
  <c r="I865" i="10"/>
  <c r="I866" i="10"/>
  <c r="I867" i="10"/>
  <c r="I868" i="10"/>
  <c r="I869" i="10"/>
  <c r="I870" i="10"/>
  <c r="I871" i="10"/>
  <c r="I872" i="10"/>
  <c r="I873" i="10"/>
  <c r="I874" i="10"/>
  <c r="I875" i="10"/>
  <c r="I876" i="10"/>
  <c r="I877" i="10"/>
  <c r="I878" i="10"/>
  <c r="I879" i="10"/>
  <c r="I880" i="10"/>
  <c r="I881" i="10"/>
  <c r="I882" i="10"/>
  <c r="I883" i="10"/>
  <c r="I884" i="10"/>
  <c r="I885" i="10"/>
  <c r="I886" i="10"/>
  <c r="I887" i="10"/>
  <c r="I888" i="10"/>
  <c r="I889" i="10"/>
  <c r="I890" i="10"/>
  <c r="I891" i="10"/>
  <c r="I892" i="10"/>
  <c r="I893" i="10"/>
  <c r="I894" i="10"/>
  <c r="I895" i="10"/>
  <c r="I896" i="10"/>
  <c r="I897" i="10"/>
  <c r="I898" i="10"/>
  <c r="I899" i="10"/>
  <c r="I900" i="10"/>
  <c r="I901" i="10"/>
  <c r="I902" i="10"/>
  <c r="I903" i="10"/>
  <c r="I904" i="10"/>
  <c r="I905" i="10"/>
  <c r="I906" i="10"/>
  <c r="I907" i="10"/>
  <c r="I908" i="10"/>
  <c r="I909" i="10"/>
  <c r="I910" i="10"/>
  <c r="I911" i="10"/>
  <c r="I912" i="10"/>
  <c r="I913" i="10"/>
  <c r="I914" i="10"/>
  <c r="I915" i="10"/>
  <c r="I916" i="10"/>
  <c r="I917" i="10"/>
  <c r="I918" i="10"/>
  <c r="I919" i="10"/>
  <c r="I920" i="10"/>
  <c r="I921" i="10"/>
  <c r="I922" i="10"/>
  <c r="I923" i="10"/>
  <c r="I924" i="10"/>
  <c r="I925" i="10"/>
  <c r="I926" i="10"/>
  <c r="I927" i="10"/>
  <c r="I928" i="10"/>
  <c r="I929" i="10"/>
  <c r="I930" i="10"/>
  <c r="I931" i="10"/>
  <c r="I932" i="10"/>
  <c r="I933" i="10"/>
  <c r="I934" i="10"/>
  <c r="I935" i="10"/>
  <c r="I936" i="10"/>
  <c r="I937" i="10"/>
  <c r="I938" i="10"/>
  <c r="I939" i="10"/>
  <c r="I940" i="10"/>
  <c r="I941" i="10"/>
  <c r="I942" i="10"/>
  <c r="I943" i="10"/>
  <c r="I944" i="10"/>
  <c r="I945" i="10"/>
  <c r="I946" i="10"/>
  <c r="I947" i="10"/>
  <c r="I948" i="10"/>
  <c r="I949" i="10"/>
  <c r="I950" i="10"/>
  <c r="I951" i="10"/>
  <c r="I952" i="10"/>
  <c r="I953" i="10"/>
  <c r="I954" i="10"/>
  <c r="I955" i="10"/>
  <c r="I956" i="10"/>
  <c r="I957" i="10"/>
  <c r="I958" i="10"/>
  <c r="I959" i="10"/>
  <c r="I960" i="10"/>
  <c r="I961" i="10"/>
  <c r="I962" i="10"/>
  <c r="I963" i="10"/>
  <c r="I964" i="10"/>
  <c r="I965" i="10"/>
  <c r="I966" i="10"/>
  <c r="I967" i="10"/>
  <c r="I968" i="10"/>
  <c r="I969" i="10"/>
  <c r="I970" i="10"/>
  <c r="I971" i="10"/>
  <c r="I972" i="10"/>
  <c r="I973" i="10"/>
  <c r="I974" i="10"/>
  <c r="I975" i="10"/>
  <c r="I976" i="10"/>
  <c r="I977" i="10"/>
  <c r="I978" i="10"/>
  <c r="I979" i="10"/>
  <c r="I980" i="10"/>
  <c r="I981" i="10"/>
  <c r="I982" i="10"/>
  <c r="I983" i="10"/>
  <c r="I984" i="10"/>
  <c r="I985" i="10"/>
  <c r="I986" i="10"/>
  <c r="I987" i="10"/>
  <c r="I988" i="10"/>
  <c r="I989" i="10"/>
  <c r="I990" i="10"/>
  <c r="I991" i="10"/>
  <c r="I992" i="10"/>
  <c r="I993" i="10"/>
  <c r="I994" i="10"/>
  <c r="I995" i="10"/>
  <c r="I996" i="10"/>
  <c r="I997" i="10"/>
  <c r="I998" i="10"/>
  <c r="I999" i="10"/>
  <c r="I1000" i="10"/>
  <c r="I1001" i="10"/>
  <c r="I1002" i="10"/>
  <c r="I1003" i="10"/>
  <c r="I1004" i="10"/>
  <c r="I1005" i="10"/>
  <c r="I1006" i="10"/>
  <c r="I1007" i="10"/>
  <c r="I1008" i="10"/>
  <c r="I1009" i="10"/>
  <c r="I1010" i="10"/>
  <c r="I1011" i="10"/>
  <c r="I1012" i="10"/>
  <c r="I1013" i="10"/>
  <c r="I1014" i="10"/>
  <c r="I1015" i="10"/>
  <c r="I1016" i="10"/>
  <c r="I1017" i="10"/>
  <c r="I1018" i="10"/>
  <c r="I1019" i="10"/>
  <c r="I1020" i="10"/>
  <c r="I1021" i="10"/>
  <c r="I1022" i="10"/>
  <c r="I1023" i="10"/>
  <c r="I1024" i="10"/>
  <c r="I1025" i="10"/>
  <c r="I1026" i="10"/>
  <c r="I1027" i="10"/>
  <c r="I1028" i="10"/>
  <c r="I1029" i="10"/>
  <c r="I1030" i="10"/>
  <c r="I1031" i="10"/>
  <c r="I1032" i="10"/>
  <c r="I1033" i="10"/>
  <c r="I1034" i="10"/>
  <c r="I1035" i="10"/>
  <c r="I1036" i="10"/>
  <c r="I1037" i="10"/>
  <c r="I1038" i="10"/>
  <c r="I1039" i="10"/>
  <c r="I1040" i="10"/>
  <c r="I1041" i="10"/>
  <c r="I1042" i="10"/>
  <c r="I1043" i="10"/>
  <c r="I1044" i="10"/>
  <c r="I1045" i="10"/>
  <c r="I1046" i="10"/>
  <c r="I1047" i="10"/>
  <c r="I1048" i="10"/>
  <c r="I1049" i="10"/>
  <c r="I1050" i="10"/>
  <c r="I1051" i="10"/>
  <c r="I1052" i="10"/>
  <c r="I1053" i="10"/>
  <c r="I1054" i="10"/>
  <c r="I1055" i="10"/>
  <c r="I1056" i="10"/>
  <c r="I1057" i="10"/>
  <c r="I1058" i="10"/>
  <c r="I1059" i="10"/>
  <c r="I1060" i="10"/>
  <c r="I1061" i="10"/>
  <c r="I1062" i="10"/>
  <c r="I1063" i="10"/>
  <c r="I1064" i="10"/>
  <c r="I1065" i="10"/>
  <c r="I1066" i="10"/>
  <c r="I1067" i="10"/>
  <c r="I1068" i="10"/>
  <c r="I1069" i="10"/>
  <c r="I1070" i="10"/>
  <c r="I1071" i="10"/>
  <c r="I1072" i="10"/>
  <c r="I1073" i="10"/>
  <c r="I1074" i="10"/>
  <c r="I1075" i="10"/>
  <c r="I1076" i="10"/>
  <c r="I1077" i="10"/>
  <c r="I1078" i="10"/>
  <c r="I1079" i="10"/>
  <c r="I1080" i="10"/>
  <c r="I1081" i="10"/>
  <c r="I1082" i="10"/>
  <c r="I1083" i="10"/>
  <c r="I1084" i="10"/>
  <c r="I1085" i="10"/>
  <c r="I1086" i="10"/>
  <c r="I1087" i="10"/>
  <c r="I1088" i="10"/>
  <c r="I1089" i="10"/>
  <c r="I1090" i="10"/>
  <c r="I1091" i="10"/>
  <c r="I1092" i="10"/>
  <c r="I1093" i="10"/>
  <c r="I1094" i="10"/>
  <c r="I1095" i="10"/>
  <c r="I1096" i="10"/>
  <c r="I1097" i="10"/>
  <c r="I1098" i="10"/>
  <c r="I1099" i="10"/>
  <c r="I1100" i="10"/>
  <c r="I1101" i="10"/>
  <c r="I1102" i="10"/>
  <c r="I1103" i="10"/>
  <c r="I1104" i="10"/>
  <c r="I1105" i="10"/>
  <c r="I1106" i="10"/>
  <c r="I1107" i="10"/>
  <c r="I1108" i="10"/>
  <c r="I1109" i="10"/>
  <c r="I1110" i="10"/>
  <c r="I1111" i="10"/>
  <c r="I1112" i="10"/>
  <c r="I1113" i="10"/>
  <c r="I1114" i="10"/>
  <c r="I1115" i="10"/>
  <c r="I1116" i="10"/>
  <c r="I1117" i="10"/>
  <c r="I1118" i="10"/>
  <c r="I1119" i="10"/>
  <c r="I1120" i="10"/>
  <c r="I1121" i="10"/>
  <c r="I1122" i="10"/>
  <c r="I1123" i="10"/>
  <c r="I1124" i="10"/>
  <c r="I1125" i="10"/>
  <c r="I1126" i="10"/>
  <c r="I1127" i="10"/>
  <c r="I1128" i="10"/>
  <c r="I1129" i="10"/>
  <c r="I1130" i="10"/>
  <c r="I1131" i="10"/>
  <c r="I1132" i="10"/>
  <c r="I1133" i="10"/>
  <c r="I1134" i="10"/>
  <c r="I1135" i="10"/>
  <c r="I1136" i="10"/>
  <c r="I1137" i="10"/>
  <c r="I1138" i="10"/>
  <c r="I1139" i="10"/>
  <c r="I1140" i="10"/>
  <c r="I1141" i="10"/>
  <c r="I1142" i="10"/>
  <c r="I1143" i="10"/>
  <c r="I1144" i="10"/>
  <c r="I1145" i="10"/>
  <c r="I1146" i="10"/>
  <c r="I1147" i="10"/>
  <c r="I1148" i="10"/>
  <c r="I1149" i="10"/>
  <c r="I1150" i="10"/>
  <c r="I1151" i="10"/>
  <c r="I1152" i="10"/>
  <c r="I1153" i="10"/>
  <c r="I1154" i="10"/>
  <c r="I1155" i="10"/>
  <c r="I1156" i="10"/>
  <c r="I1157" i="10"/>
  <c r="I1158" i="10"/>
  <c r="I1159" i="10"/>
  <c r="I1160" i="10"/>
  <c r="I1161" i="10"/>
  <c r="I1162" i="10"/>
  <c r="I1163" i="10"/>
  <c r="I1164" i="10"/>
  <c r="I1165" i="10"/>
  <c r="I1166" i="10"/>
  <c r="I1167" i="10"/>
  <c r="I1168" i="10"/>
  <c r="I1169" i="10"/>
  <c r="I1170" i="10"/>
  <c r="I1171" i="10"/>
  <c r="I1172" i="10"/>
  <c r="I1173" i="10"/>
  <c r="I1174" i="10"/>
  <c r="I1175" i="10"/>
  <c r="I1176" i="10"/>
  <c r="I1177" i="10"/>
  <c r="I1178" i="10"/>
  <c r="I1179" i="10"/>
  <c r="I1180" i="10"/>
  <c r="I1181" i="10"/>
  <c r="I1182" i="10"/>
  <c r="I1183" i="10"/>
  <c r="I1184" i="10"/>
  <c r="I1185" i="10"/>
  <c r="I1186" i="10"/>
  <c r="I1187" i="10"/>
  <c r="I1188" i="10"/>
  <c r="I1189" i="10"/>
  <c r="I1190" i="10"/>
  <c r="I1191" i="10"/>
  <c r="I1192" i="10"/>
  <c r="I1193" i="10"/>
  <c r="I1194" i="10"/>
  <c r="I1195" i="10"/>
  <c r="I1196" i="10"/>
  <c r="I1197" i="10"/>
  <c r="I1198" i="10"/>
  <c r="I1199" i="10"/>
  <c r="I1200" i="10"/>
  <c r="I1201" i="10"/>
  <c r="I1202" i="10"/>
  <c r="I1203" i="10"/>
  <c r="I1204" i="10"/>
  <c r="I1205" i="10"/>
  <c r="I1206" i="10"/>
  <c r="I1207" i="10"/>
  <c r="I1208" i="10"/>
  <c r="I1209" i="10"/>
  <c r="I1210" i="10"/>
  <c r="I1211" i="10"/>
  <c r="I1212" i="10"/>
  <c r="I1213" i="10"/>
  <c r="I1214" i="10"/>
  <c r="I1215" i="10"/>
  <c r="I1216" i="10"/>
  <c r="I1217" i="10"/>
  <c r="I1218" i="10"/>
  <c r="I1219" i="10"/>
  <c r="I1220" i="10"/>
  <c r="I1221" i="10"/>
  <c r="I1222" i="10"/>
  <c r="I1223" i="10"/>
  <c r="I1224" i="10"/>
  <c r="I1225" i="10"/>
  <c r="I1226" i="10"/>
  <c r="I1227" i="10"/>
  <c r="I1228" i="10"/>
  <c r="I1229" i="10"/>
  <c r="I1230" i="10"/>
  <c r="I1231" i="10"/>
  <c r="I1232" i="10"/>
  <c r="I1233" i="10"/>
  <c r="I1234" i="10"/>
  <c r="I1235" i="10"/>
  <c r="I1236" i="10"/>
  <c r="I1237" i="10"/>
  <c r="I1238" i="10"/>
  <c r="I1239" i="10"/>
  <c r="I6" i="10"/>
  <c r="E1240" i="10"/>
  <c r="F1240" i="10"/>
  <c r="G1240" i="10"/>
  <c r="I1240" i="10" s="1"/>
  <c r="H1240" i="10"/>
  <c r="D1240" i="10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6" i="9"/>
  <c r="E25" i="9"/>
  <c r="F25" i="9"/>
  <c r="G25" i="9"/>
  <c r="H25" i="9"/>
  <c r="D25" i="9"/>
  <c r="I25" i="9" s="1"/>
  <c r="I7" i="8"/>
  <c r="I8" i="8"/>
  <c r="F9" i="8"/>
  <c r="I9" i="8" s="1"/>
  <c r="I6" i="8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6" i="6"/>
  <c r="E24" i="6"/>
  <c r="D24" i="6"/>
  <c r="I24" i="6" s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6" i="4"/>
  <c r="H7" i="7"/>
  <c r="G7" i="7"/>
  <c r="F7" i="7"/>
  <c r="E7" i="7"/>
  <c r="D7" i="7"/>
  <c r="I6" i="7"/>
  <c r="E999" i="2"/>
  <c r="F999" i="2"/>
  <c r="G999" i="2"/>
  <c r="H999" i="2"/>
  <c r="D999" i="2"/>
  <c r="F43" i="3"/>
  <c r="G43" i="3"/>
  <c r="H43" i="3"/>
  <c r="E43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6" i="2"/>
  <c r="I999" i="2" l="1"/>
  <c r="I43" i="3"/>
  <c r="I7" i="7"/>
  <c r="G6" i="1"/>
  <c r="G14" i="1" s="1"/>
  <c r="B14" i="1"/>
</calcChain>
</file>

<file path=xl/sharedStrings.xml><?xml version="1.0" encoding="utf-8"?>
<sst xmlns="http://schemas.openxmlformats.org/spreadsheetml/2006/main" count="5470" uniqueCount="4077">
  <si>
    <t>IČO organizace</t>
  </si>
  <si>
    <t>Název organizace</t>
  </si>
  <si>
    <t xml:space="preserve">Poznámka:  </t>
  </si>
  <si>
    <t>Jedná se pouze o organizace, kterým kapitola poskytla finanční prostředky ze seskupení položek: 522, 524, 562, 632, 642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</si>
  <si>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</si>
  <si>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</si>
  <si>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*Sestupné řazení je rozhodující pro rok 2013</t>
  </si>
  <si>
    <t>Dotační program 1. celkem</t>
  </si>
  <si>
    <t>Dotační program 2. celkem</t>
  </si>
  <si>
    <t>Dotační program 3. celkem</t>
  </si>
  <si>
    <t>65468562</t>
  </si>
  <si>
    <t>SLEZSKÁ DIAKONIE</t>
  </si>
  <si>
    <t>40613411</t>
  </si>
  <si>
    <t>ARMÁDA SPÁSY V ČR</t>
  </si>
  <si>
    <t>44990260</t>
  </si>
  <si>
    <t>DIECÉZNÍ CHARITA BRNO</t>
  </si>
  <si>
    <t>00445355</t>
  </si>
  <si>
    <t>ČESKÁ KATOLICKÁ CHARITA</t>
  </si>
  <si>
    <t>00499277</t>
  </si>
  <si>
    <t>FOND OHROŽENÝCH DĚTÍ</t>
  </si>
  <si>
    <t>44940998</t>
  </si>
  <si>
    <t>CHARITA OSTRAVA</t>
  </si>
  <si>
    <t>43873499</t>
  </si>
  <si>
    <t>ARCIDIECÉZNÍ CHARITA PRAH</t>
  </si>
  <si>
    <t>45701822</t>
  </si>
  <si>
    <t>FOKUS PRAHA, O.S.</t>
  </si>
  <si>
    <t>44936427</t>
  </si>
  <si>
    <t>CHARITA OLOMOUC</t>
  </si>
  <si>
    <t>28068955</t>
  </si>
  <si>
    <t>LEDAX O.P.S.</t>
  </si>
  <si>
    <t>66000653</t>
  </si>
  <si>
    <t>HEWER - OBČANSKÉ SDRUŽENÍ</t>
  </si>
  <si>
    <t>44018886</t>
  </si>
  <si>
    <t>OBLASTNÍ CHARITA UHERSKÉ</t>
  </si>
  <si>
    <t>45331154</t>
  </si>
  <si>
    <t>DIAKONIE ČCE - STŘEDISKO</t>
  </si>
  <si>
    <t>48489336</t>
  </si>
  <si>
    <t>OBLASTNÍ CHARITA UHERSKÝ</t>
  </si>
  <si>
    <t>26623064</t>
  </si>
  <si>
    <t>ASOCIACE POMÁHAJÍCÍ LIDEM</t>
  </si>
  <si>
    <t>27395286</t>
  </si>
  <si>
    <t>CENTRUM SOCIÁLNÍCH A ZDRA</t>
  </si>
  <si>
    <t>60557621</t>
  </si>
  <si>
    <t>SDRUŽENÍ PODANÉ RUCE, O.S</t>
  </si>
  <si>
    <t>45235201</t>
  </si>
  <si>
    <t>CHARITA FRÝDEK - MÍSTEK</t>
  </si>
  <si>
    <t>60072709</t>
  </si>
  <si>
    <t>MĚSTSKÁ CHARITA ČESKÉ BUD</t>
  </si>
  <si>
    <t>18189750</t>
  </si>
  <si>
    <t>OBLASTNÍ CHARITA KROMĚŘÍŽ</t>
  </si>
  <si>
    <t>47997885</t>
  </si>
  <si>
    <t>CHARITA VALAŠSKÉ MEZIŘÍČÍ</t>
  </si>
  <si>
    <t>70828920</t>
  </si>
  <si>
    <t>OBLASTNÍ CHARITA MOST</t>
  </si>
  <si>
    <t>48623814</t>
  </si>
  <si>
    <t>OBLASTNÍ CHARITA ČERVENÝ</t>
  </si>
  <si>
    <t>41192109</t>
  </si>
  <si>
    <t>ŠKOLA SPMP MODRÝ KLÍČ</t>
  </si>
  <si>
    <t>47068531</t>
  </si>
  <si>
    <t>FARNÍ CHARITA STARÝ KNÍN</t>
  </si>
  <si>
    <t>00571709</t>
  </si>
  <si>
    <t>ŽIVOT 90, OBČANSKÉ SDRUŽE</t>
  </si>
  <si>
    <t>46769382</t>
  </si>
  <si>
    <t>FARNÍ CHARITA LITOMĚŘICE</t>
  </si>
  <si>
    <t>49774034</t>
  </si>
  <si>
    <t>DIECÉZNÍ CHARITA PLZEŇ</t>
  </si>
  <si>
    <t>00570931</t>
  </si>
  <si>
    <t>NADĚJE O.S.</t>
  </si>
  <si>
    <t>27291049</t>
  </si>
  <si>
    <t>DOLMEN, O.P.S. AGENTURA P</t>
  </si>
  <si>
    <t>27991997</t>
  </si>
  <si>
    <t>POMOC V NOUZI, O.P.S.</t>
  </si>
  <si>
    <t>41328523</t>
  </si>
  <si>
    <t>45247439</t>
  </si>
  <si>
    <t>SPOLEČNOST DUHA - INTEGRA</t>
  </si>
  <si>
    <t>42766796</t>
  </si>
  <si>
    <t>CHARITA ZÁBŘEH</t>
  </si>
  <si>
    <t>63833069</t>
  </si>
  <si>
    <t>DOMOV SVATÉ RODINY</t>
  </si>
  <si>
    <t>70829560</t>
  </si>
  <si>
    <t>HVĚZDA - OBČANSKÉ SDRUŽEN</t>
  </si>
  <si>
    <t>26593980</t>
  </si>
  <si>
    <t>CENTRUM PRO ZDRAVOTNĚ POS</t>
  </si>
  <si>
    <t>00496090</t>
  </si>
  <si>
    <t>SANANIM</t>
  </si>
  <si>
    <t>26537036</t>
  </si>
  <si>
    <t>"OBČANSKÉ SDRUŽENÍ ROMODR</t>
  </si>
  <si>
    <t>43964591</t>
  </si>
  <si>
    <t>CHARITA OPAVA</t>
  </si>
  <si>
    <t>42766214</t>
  </si>
  <si>
    <t>45979855</t>
  </si>
  <si>
    <t>OBLASTNÍ CHARITA HRADEC K</t>
  </si>
  <si>
    <t>44225512</t>
  </si>
  <si>
    <t>OBLASTNÍ CHARITA ÚSTÍ NAD</t>
  </si>
  <si>
    <t>45248842</t>
  </si>
  <si>
    <t>42864917</t>
  </si>
  <si>
    <t>SLEZSKÁ HUMANITA, O. S. H</t>
  </si>
  <si>
    <t>60339241</t>
  </si>
  <si>
    <t>CHARITA JAVORNÍK</t>
  </si>
  <si>
    <t>46276262</t>
  </si>
  <si>
    <t>CHARITA SV. ANEŽKY OTROKO</t>
  </si>
  <si>
    <t>27954749</t>
  </si>
  <si>
    <t>EVROPSKÉ SOCIÁLNĚ ZDRAVOT</t>
  </si>
  <si>
    <t>00445258</t>
  </si>
  <si>
    <t>ŽIDOVSKÁ OBEC V PRAZE</t>
  </si>
  <si>
    <t>44226586</t>
  </si>
  <si>
    <t>FOKUS ÚSTÍ NAD LABEM</t>
  </si>
  <si>
    <t>26204673</t>
  </si>
  <si>
    <t>DOMOV SUE RYDER, O.P.S.</t>
  </si>
  <si>
    <t>40229939</t>
  </si>
  <si>
    <t>DIECÉZNÍ CHARITA LITOMĚŘI</t>
  </si>
  <si>
    <t>00839345</t>
  </si>
  <si>
    <t>46768041</t>
  </si>
  <si>
    <t>15060233</t>
  </si>
  <si>
    <t>OBLASTNÍ CHARITA HAVLÍČKŮ</t>
  </si>
  <si>
    <t>27534804</t>
  </si>
  <si>
    <t>SKP-CENTRUM, O.P.S.</t>
  </si>
  <si>
    <t>70632596</t>
  </si>
  <si>
    <t>PODANÉ RUCE, O.S. - PROJE</t>
  </si>
  <si>
    <t>45334692</t>
  </si>
  <si>
    <t>MĚSTSKÁ CHARITA PLZEŇ</t>
  </si>
  <si>
    <t>25999044</t>
  </si>
  <si>
    <t>CENTRUM SOCIÁLNÍ POMOCI A</t>
  </si>
  <si>
    <t>49625624</t>
  </si>
  <si>
    <t>PROXIMA SOCIALE, O.S.</t>
  </si>
  <si>
    <t>00425681</t>
  </si>
  <si>
    <t>OBLASTNÍ SPOLEK ČESKÉHO Č</t>
  </si>
  <si>
    <t>62695487</t>
  </si>
  <si>
    <t>LAXUS O.S.</t>
  </si>
  <si>
    <t>45180326</t>
  </si>
  <si>
    <t>CHARITA HRANICE</t>
  </si>
  <si>
    <t>26611716</t>
  </si>
  <si>
    <t>APPN, O. S.</t>
  </si>
  <si>
    <t>25447726</t>
  </si>
  <si>
    <t>REVA O. P. S.</t>
  </si>
  <si>
    <t>73633178</t>
  </si>
  <si>
    <t>00556203</t>
  </si>
  <si>
    <t>ARKADIE, SPOLEČNOST PRO K</t>
  </si>
  <si>
    <t>65341511</t>
  </si>
  <si>
    <t>IQ ROMA SERVIS, O.S.</t>
  </si>
  <si>
    <t>70100691</t>
  </si>
  <si>
    <t>PORADNA PRO OBČANSTVÍ/OBČ</t>
  </si>
  <si>
    <t>26097982</t>
  </si>
  <si>
    <t>SOCIÁLNÍ POHODA, O.P.S.</t>
  </si>
  <si>
    <t>41881133</t>
  </si>
  <si>
    <t>OBLASTNÍ CHARITA VIMPERK</t>
  </si>
  <si>
    <t>28117557</t>
  </si>
  <si>
    <t>LEDAX VYSOKÉ MÝTO O.P.S.</t>
  </si>
  <si>
    <t>63125137</t>
  </si>
  <si>
    <t>MOST K NADĚJI</t>
  </si>
  <si>
    <t>73635120</t>
  </si>
  <si>
    <t>DOMOV SV. ANEŽKY</t>
  </si>
  <si>
    <t>47514329</t>
  </si>
  <si>
    <t>FARNÍ CHARITA BEROUN</t>
  </si>
  <si>
    <t>00499811</t>
  </si>
  <si>
    <t>FEDERACE RODIČŮ A PŘÁTEL</t>
  </si>
  <si>
    <t>24678961</t>
  </si>
  <si>
    <t>DŘEVČICKÁ O.P.S.</t>
  </si>
  <si>
    <t>60102411</t>
  </si>
  <si>
    <t>OBLASTNÍ CHARITA NOVÉ HRA</t>
  </si>
  <si>
    <t>65497996</t>
  </si>
  <si>
    <t>OBČANSKÉ SDRUŽENÍ VZÁJEMN</t>
  </si>
  <si>
    <t>26200571</t>
  </si>
  <si>
    <t>POBYTOVÉ REHABILITAČNÍ A</t>
  </si>
  <si>
    <t>25156349</t>
  </si>
  <si>
    <t>PRÁCHEŇSKÉ SANATORIUM O.P</t>
  </si>
  <si>
    <t>29295327</t>
  </si>
  <si>
    <t>CENTRUM PRO SENIORY ZAHRA</t>
  </si>
  <si>
    <t>43963862</t>
  </si>
  <si>
    <t>ELIM, KŘESŤANSKÁ SPOLEČNO</t>
  </si>
  <si>
    <t>27298523</t>
  </si>
  <si>
    <t>DOMOV PRO MENTÁLNĚ POSTIŽ</t>
  </si>
  <si>
    <t>44117434</t>
  </si>
  <si>
    <t>CHARITA ZLÍN</t>
  </si>
  <si>
    <t>00875058</t>
  </si>
  <si>
    <t>69968209</t>
  </si>
  <si>
    <t>OBČANSKÉ SDRUŽENÍ RES VIT</t>
  </si>
  <si>
    <t>48806749</t>
  </si>
  <si>
    <t>26520699</t>
  </si>
  <si>
    <t>OBLASTNÍ CHARITA LIBEREC</t>
  </si>
  <si>
    <t>25918974</t>
  </si>
  <si>
    <t>CENTRUM J.J.PESTALOZZIHO,</t>
  </si>
  <si>
    <t>29043913</t>
  </si>
  <si>
    <t>SPOKOJENÝ DOMOV, O.P.S.</t>
  </si>
  <si>
    <t>47268701</t>
  </si>
  <si>
    <t>47607483</t>
  </si>
  <si>
    <t>BÍLÝ KRUH BEZPEČÍ, O.S.</t>
  </si>
  <si>
    <t>62931270</t>
  </si>
  <si>
    <t>42887968</t>
  </si>
  <si>
    <t>FARNÍ CHARITA RYCHNOV NAD</t>
  </si>
  <si>
    <t>44740778</t>
  </si>
  <si>
    <t>CHARITA VSETÍN</t>
  </si>
  <si>
    <t>70911592</t>
  </si>
  <si>
    <t>NÁRODNÍ INSTITUT PRO INTE</t>
  </si>
  <si>
    <t>60337842</t>
  </si>
  <si>
    <t>CHARITA ČESKÝ TĚŠÍN</t>
  </si>
  <si>
    <t>70818134</t>
  </si>
  <si>
    <t>OBLASTNÍ CHARITA ČESKÁ KA</t>
  </si>
  <si>
    <t>49753053</t>
  </si>
  <si>
    <t>FARNÍ CHARITA KARLOVY VAR</t>
  </si>
  <si>
    <t>26480026</t>
  </si>
  <si>
    <t>STŘEDISKO KOMPLEXNÍ SOCIÁ</t>
  </si>
  <si>
    <t>25732587</t>
  </si>
  <si>
    <t>BONA, O.P.S.</t>
  </si>
  <si>
    <t>70853517</t>
  </si>
  <si>
    <t>HOSPIC SV. JANA N. NEUMAN</t>
  </si>
  <si>
    <t>25034545</t>
  </si>
  <si>
    <t>ENERGIE O.P.S.</t>
  </si>
  <si>
    <t>46749411</t>
  </si>
  <si>
    <t>FOKUS LIBEREC OBČANSKÉ SD</t>
  </si>
  <si>
    <t>27017699</t>
  </si>
  <si>
    <t>RUKA PRO ŽIVOT - OBČANSKÉ</t>
  </si>
  <si>
    <t>26708451</t>
  </si>
  <si>
    <t>MALTÉZSKÁ POMOC</t>
  </si>
  <si>
    <t>48773514</t>
  </si>
  <si>
    <t>CHARITA SVATÉ RODINY NOVÝ</t>
  </si>
  <si>
    <t>66388830</t>
  </si>
  <si>
    <t>OBLASTNÍ CHARITA KLATOVY</t>
  </si>
  <si>
    <t>26276925</t>
  </si>
  <si>
    <t>REMEDIA PLUS O.P.S.</t>
  </si>
  <si>
    <t>49543547</t>
  </si>
  <si>
    <t>OBLASTNÍ CHARITA KUTNÁ HO</t>
  </si>
  <si>
    <t>73632783</t>
  </si>
  <si>
    <t>DIAKONIE ČCE-HOSPIC CITAD</t>
  </si>
  <si>
    <t>46492160</t>
  </si>
  <si>
    <t>OBLASTNÍ CHARITA PARDUBIC</t>
  </si>
  <si>
    <t>28731191</t>
  </si>
  <si>
    <t>STŘEDISKO PRO RANOU PÉČI</t>
  </si>
  <si>
    <t>18510949</t>
  </si>
  <si>
    <t>69093083</t>
  </si>
  <si>
    <t>OBLASTNÍ CHARITA STRAKONI</t>
  </si>
  <si>
    <t>44164114</t>
  </si>
  <si>
    <t>CHARITA KYJOV</t>
  </si>
  <si>
    <t>47009730</t>
  </si>
  <si>
    <t>FARNÍ CHARITA NERATOVICE</t>
  </si>
  <si>
    <t>00394190</t>
  </si>
  <si>
    <t>DŮM SV. ANTONÍNA</t>
  </si>
  <si>
    <t>28274466</t>
  </si>
  <si>
    <t>DS STŘÍBRNÉ TERASY O.P.S.</t>
  </si>
  <si>
    <t>26594625</t>
  </si>
  <si>
    <t>68954221</t>
  </si>
  <si>
    <t>OBČANSKÉ SDRUŽENÍ SPIRÁLA</t>
  </si>
  <si>
    <t>61383783</t>
  </si>
  <si>
    <t>RYTMUS O.S.</t>
  </si>
  <si>
    <t>28659392</t>
  </si>
  <si>
    <t>CENTRUM SOCIÁLNÍCH SLUŽEB</t>
  </si>
  <si>
    <t>46522182</t>
  </si>
  <si>
    <t>27000222</t>
  </si>
  <si>
    <t>K SRDCI KLÍČ</t>
  </si>
  <si>
    <t>24724017</t>
  </si>
  <si>
    <t>FOSA, O.P.S.</t>
  </si>
  <si>
    <t>62937863</t>
  </si>
  <si>
    <t>SPMP ČR CENTRUM SLUŽEB HV</t>
  </si>
  <si>
    <t>64388441</t>
  </si>
  <si>
    <t>OBLASTNÍ CHARITA SUŠICE</t>
  </si>
  <si>
    <t>44159854</t>
  </si>
  <si>
    <t>CHARITA PROSTĚJOV</t>
  </si>
  <si>
    <t>69100641</t>
  </si>
  <si>
    <t>OBČANSKÉ SDRUŽENÍ PREVENT</t>
  </si>
  <si>
    <t>60460202</t>
  </si>
  <si>
    <t>DĚTSKÉ KRIZOVÉ CENTRUM, O</t>
  </si>
  <si>
    <t>70856478</t>
  </si>
  <si>
    <t>NÁRODNÍ RADA OSOB SE ZDRA</t>
  </si>
  <si>
    <t>49325515</t>
  </si>
  <si>
    <t>OBLASTNÍ CHARITA POLIČKA</t>
  </si>
  <si>
    <t>44163967</t>
  </si>
  <si>
    <t>CHARITA VESELÍ NAD MORAVO</t>
  </si>
  <si>
    <t>18623433</t>
  </si>
  <si>
    <t>OBČANSKÉ SDRUŽENÍ TŘI</t>
  </si>
  <si>
    <t>22829903</t>
  </si>
  <si>
    <t>RODINA24</t>
  </si>
  <si>
    <t>62937260</t>
  </si>
  <si>
    <t>ESET - HELP, OBČANSKÉ SDR</t>
  </si>
  <si>
    <t>28700210</t>
  </si>
  <si>
    <t>HOSPICOVÁ PÉČE SV. ZDISLA</t>
  </si>
  <si>
    <t>61383198</t>
  </si>
  <si>
    <t>SDRUŽENÍ LINKA BEZPEČÍ</t>
  </si>
  <si>
    <t>63830540</t>
  </si>
  <si>
    <t>ASISTENCE O.S.</t>
  </si>
  <si>
    <t>45238642</t>
  </si>
  <si>
    <t>CHARITA ŠTERNBERK</t>
  </si>
  <si>
    <t>68405359</t>
  </si>
  <si>
    <t>ROSA - CENTRUM PRO TÝRANÉ</t>
  </si>
  <si>
    <t>45250855</t>
  </si>
  <si>
    <t>DIAKONIE CÍRKVE BRATRSKÉ</t>
  </si>
  <si>
    <t>22834524</t>
  </si>
  <si>
    <t>DOMOV U ZÁMKU O.S.</t>
  </si>
  <si>
    <t>48678767</t>
  </si>
  <si>
    <t>FOKUS - SDRUŽENÍ PRO PÉČI</t>
  </si>
  <si>
    <t>27240185</t>
  </si>
  <si>
    <t>ALKA O.P.S.</t>
  </si>
  <si>
    <t>48380199</t>
  </si>
  <si>
    <t>OBLASTNÍ CHARITA ROKYCANY</t>
  </si>
  <si>
    <t>65081374</t>
  </si>
  <si>
    <t>HOSPIC SV. ŠTĚPÁNA, OBČAN</t>
  </si>
  <si>
    <t>73634310</t>
  </si>
  <si>
    <t>CHARITA KAPLICE</t>
  </si>
  <si>
    <t>42744326</t>
  </si>
  <si>
    <t>26594307</t>
  </si>
  <si>
    <t>26593548</t>
  </si>
  <si>
    <t>65189418</t>
  </si>
  <si>
    <t>OBLASTNÍ CHARITA MORAVSKÁ</t>
  </si>
  <si>
    <t>65053079</t>
  </si>
  <si>
    <t>ARPIDA, CENTRUM PRO REHAB</t>
  </si>
  <si>
    <t>26594463</t>
  </si>
  <si>
    <t>26537788</t>
  </si>
  <si>
    <t>AGENTURA PONDĚLÍ</t>
  </si>
  <si>
    <t>46665471</t>
  </si>
  <si>
    <t>24198412</t>
  </si>
  <si>
    <t>DOBROMYSL O.P.S.</t>
  </si>
  <si>
    <t>63729113</t>
  </si>
  <si>
    <t>SPOLU OLOMOUC</t>
  </si>
  <si>
    <t>45180270</t>
  </si>
  <si>
    <t>OBLASTNÍ CHARITA PŘEROV</t>
  </si>
  <si>
    <t>75095009</t>
  </si>
  <si>
    <t>STŘEDISKO RANÉ PÉČE SPRP</t>
  </si>
  <si>
    <t>73632791</t>
  </si>
  <si>
    <t>DOMOV U SPASITELE, STŘEDI</t>
  </si>
  <si>
    <t>45248087</t>
  </si>
  <si>
    <t>69780145</t>
  </si>
  <si>
    <t>STŘEDISKO KŘESŤANSKÉ POMO</t>
  </si>
  <si>
    <t>41035526</t>
  </si>
  <si>
    <t>00494330</t>
  </si>
  <si>
    <t>KONVENT SESTER ALŽBĚTINEK</t>
  </si>
  <si>
    <t>27155064</t>
  </si>
  <si>
    <t>CENTRUM SLUŽEB SLUNCE VŠE</t>
  </si>
  <si>
    <t>73633755</t>
  </si>
  <si>
    <t>OBLASTNÍ CHARITA JIČÍN</t>
  </si>
  <si>
    <t>64813932</t>
  </si>
  <si>
    <t>OO SPMP JIČÍN - APROPO</t>
  </si>
  <si>
    <t>69707294</t>
  </si>
  <si>
    <t>LUMINA</t>
  </si>
  <si>
    <t>44941960</t>
  </si>
  <si>
    <t>CHARITA HLUČÍN</t>
  </si>
  <si>
    <t>60164221</t>
  </si>
  <si>
    <t>OBČANSKÉ SDRUŽENÍ GREEN D</t>
  </si>
  <si>
    <t>65399447</t>
  </si>
  <si>
    <t>SJEDNOCENÁ ORGANIZACE NEV</t>
  </si>
  <si>
    <t>26851598</t>
  </si>
  <si>
    <t>AGENTURA SLUNCE, O.P.S</t>
  </si>
  <si>
    <t>27989364</t>
  </si>
  <si>
    <t>DENNÍ CENTRUM MATEŘÍDOUŠK</t>
  </si>
  <si>
    <t>68246901</t>
  </si>
  <si>
    <t>OBČANSKÉ SDRUŽENÍ RODIČŮ</t>
  </si>
  <si>
    <t>73634671</t>
  </si>
  <si>
    <t>HOSPIC NA SVATÉM KOPEČKU</t>
  </si>
  <si>
    <t>26525305</t>
  </si>
  <si>
    <t>PORTUS PRAHA, OBČANSKÉ SD</t>
  </si>
  <si>
    <t>66181127</t>
  </si>
  <si>
    <t>DIECÉZNÍ CHARITA OSTRAVSK</t>
  </si>
  <si>
    <t>25656317</t>
  </si>
  <si>
    <t>LA STRADA ČESKÁ REPUBLIKA</t>
  </si>
  <si>
    <t>45770433</t>
  </si>
  <si>
    <t>ČLOVĚK ZPĚT K ČLOVĚKU</t>
  </si>
  <si>
    <t>25916092</t>
  </si>
  <si>
    <t>ZÁKLADNÍ ŠKOLA A PRAKTICK</t>
  </si>
  <si>
    <t>44990901</t>
  </si>
  <si>
    <t>ROZKOŠ BEZ RIZIKA</t>
  </si>
  <si>
    <t>25843907</t>
  </si>
  <si>
    <t>PONTIS ŠUMPERK O.P.S.</t>
  </si>
  <si>
    <t>29393647</t>
  </si>
  <si>
    <t>JITRO OLOMOUC, O.P.S.</t>
  </si>
  <si>
    <t>49333381</t>
  </si>
  <si>
    <t>ŽIVOT 90 - POBOČKA HRADEC</t>
  </si>
  <si>
    <t>47863561</t>
  </si>
  <si>
    <t>24743054</t>
  </si>
  <si>
    <t>70863601</t>
  </si>
  <si>
    <t>48804517</t>
  </si>
  <si>
    <t>CENTRUM PRO RODINU A SOCI</t>
  </si>
  <si>
    <t>26648415</t>
  </si>
  <si>
    <t>KOTEC O.S.</t>
  </si>
  <si>
    <t>00560618</t>
  </si>
  <si>
    <t>"DC 90 O.S."""</t>
  </si>
  <si>
    <t>24727211</t>
  </si>
  <si>
    <t>CENTRUM PARAPLE, O.P.S.</t>
  </si>
  <si>
    <t>47921218</t>
  </si>
  <si>
    <t>CHARITA KONICE</t>
  </si>
  <si>
    <t>70226148</t>
  </si>
  <si>
    <t>FARNÍ CHARITA ČESKÁ LÍPA</t>
  </si>
  <si>
    <t>65650701</t>
  </si>
  <si>
    <t>OBČANSKÉ SDRUŽENÍ SVĚTLO</t>
  </si>
  <si>
    <t>60449730</t>
  </si>
  <si>
    <t>SLUNEČNÍ DOMOV-MÍSTNÍ ORG</t>
  </si>
  <si>
    <t>68782004</t>
  </si>
  <si>
    <t>15. PŘEDNÍ HLÍDKA ROYAL R</t>
  </si>
  <si>
    <t>46524282</t>
  </si>
  <si>
    <t>FARNÍ CHARITA NÁCHOD</t>
  </si>
  <si>
    <t>75094924</t>
  </si>
  <si>
    <t>66005167</t>
  </si>
  <si>
    <t>DOM</t>
  </si>
  <si>
    <t>26598442</t>
  </si>
  <si>
    <t>SENIOR TEPLICE</t>
  </si>
  <si>
    <t>45018316</t>
  </si>
  <si>
    <t>DIECÉZNÍ CHARITA ČESKÉ BU</t>
  </si>
  <si>
    <t>15060306</t>
  </si>
  <si>
    <t>FOKUS VYSOČINA</t>
  </si>
  <si>
    <t>29267609</t>
  </si>
  <si>
    <t>ASTRAS, O.P.S.</t>
  </si>
  <si>
    <t>66182565</t>
  </si>
  <si>
    <t>CHARITA BOHUMÍN</t>
  </si>
  <si>
    <t>45246441</t>
  </si>
  <si>
    <t>47930560</t>
  </si>
  <si>
    <t>OBLASTNÍ CHARITA BYSTŘICE</t>
  </si>
  <si>
    <t>26594544</t>
  </si>
  <si>
    <t>64676803</t>
  </si>
  <si>
    <t>WHITE LIGHT I.</t>
  </si>
  <si>
    <t>44053991</t>
  </si>
  <si>
    <t>OBČANSKÉ SDRUŽENÍ NA POMO</t>
  </si>
  <si>
    <t>28090080</t>
  </si>
  <si>
    <t>OBČANSKÉ SDRUŽENÍ VOLNOČA</t>
  </si>
  <si>
    <t>27576612</t>
  </si>
  <si>
    <t>HANDICAP CENTRUM SRDCE, O</t>
  </si>
  <si>
    <t>25617401</t>
  </si>
  <si>
    <t>MAGDALÉNA, O.P.S.</t>
  </si>
  <si>
    <t>26544431</t>
  </si>
  <si>
    <t>DŮM TŘÍ PŘÁNÍ, O.S.</t>
  </si>
  <si>
    <t>22735283</t>
  </si>
  <si>
    <t>KRIZOVÉ CENTRUM OSTRAVA,</t>
  </si>
  <si>
    <t>25154389</t>
  </si>
  <si>
    <t>DOMY S PEČOVATELSKOU SLUŽ</t>
  </si>
  <si>
    <t>45246068</t>
  </si>
  <si>
    <t>O.S. LORM - SPOLEČNOST PR</t>
  </si>
  <si>
    <t>25421018</t>
  </si>
  <si>
    <t>DEMOSTHENES, O.P.S.</t>
  </si>
  <si>
    <t>73633968</t>
  </si>
  <si>
    <t>DOMOV SV. ALŽBĚTY</t>
  </si>
  <si>
    <t>44477309</t>
  </si>
  <si>
    <t>OBLASTNÍ CHARITA SOBOTKA</t>
  </si>
  <si>
    <t>48515752</t>
  </si>
  <si>
    <t>47490462</t>
  </si>
  <si>
    <t>CHARITA SVITAVY</t>
  </si>
  <si>
    <t>00675547</t>
  </si>
  <si>
    <t>ČESKÁ UNIE NESLYŠÍCÍCH</t>
  </si>
  <si>
    <t>72068396</t>
  </si>
  <si>
    <t>CESTA DO SVĚTA - SLUNEČNI</t>
  </si>
  <si>
    <t>26594145</t>
  </si>
  <si>
    <t>26395517</t>
  </si>
  <si>
    <t>AGENTURA OSOBNÍ ASISTENCE</t>
  </si>
  <si>
    <t>27368921</t>
  </si>
  <si>
    <t>G - HELP O.P.S</t>
  </si>
  <si>
    <t>26940931</t>
  </si>
  <si>
    <t>PEČOVATELSKÁ SLUŽBA KROMĚ</t>
  </si>
  <si>
    <t>45248443</t>
  </si>
  <si>
    <t>LETOHRÁDEK VENDULA</t>
  </si>
  <si>
    <t>48005894</t>
  </si>
  <si>
    <t>CHARITA ŠUMPERK</t>
  </si>
  <si>
    <t>61383457</t>
  </si>
  <si>
    <t>OBČANSKÉ SDRUŽENÍ HOSPIC</t>
  </si>
  <si>
    <t>63729521</t>
  </si>
  <si>
    <t>OBČANSKÉ SDRUŽENÍ JASNĚNK</t>
  </si>
  <si>
    <t>43462162</t>
  </si>
  <si>
    <t>67365256</t>
  </si>
  <si>
    <t>ACORUS, O.S.</t>
  </si>
  <si>
    <t>28789563</t>
  </si>
  <si>
    <t>LŮŽKOVÉ A SOCIÁLNÍ CENTRU</t>
  </si>
  <si>
    <t>73633607</t>
  </si>
  <si>
    <t>CHARITA VALAŠSKÉ KLOBOUKY</t>
  </si>
  <si>
    <t>67360670</t>
  </si>
  <si>
    <t>OBČANSKÉ SDRUŽENÍ BAOBAB</t>
  </si>
  <si>
    <t>40233189</t>
  </si>
  <si>
    <t>DIAKONIE BERÁNEK O.S.</t>
  </si>
  <si>
    <t>63154935</t>
  </si>
  <si>
    <t>OPORA</t>
  </si>
  <si>
    <t>25419561</t>
  </si>
  <si>
    <t>HOSPIC V MOSTĚ, O.P.S.</t>
  </si>
  <si>
    <t>26997355</t>
  </si>
  <si>
    <t>BACULUS O.S.</t>
  </si>
  <si>
    <t>26996839</t>
  </si>
  <si>
    <t>OBČANSKÉ SDRUŽENÍ KALEIDO</t>
  </si>
  <si>
    <t>67440185</t>
  </si>
  <si>
    <t>OBČANSKÉ SDRUŽENÍ SALINGE</t>
  </si>
  <si>
    <t>26517621</t>
  </si>
  <si>
    <t>KOMPAS SOCIAL O.S.</t>
  </si>
  <si>
    <t>26641046</t>
  </si>
  <si>
    <t>OBČANSKÉ SDRUŽENÍ BILICUL</t>
  </si>
  <si>
    <t>25248863</t>
  </si>
  <si>
    <t>TYFLOCENTRUM KARLOVY VARY</t>
  </si>
  <si>
    <t>26647214</t>
  </si>
  <si>
    <t>AMALTHEA O.S.</t>
  </si>
  <si>
    <t>64242218</t>
  </si>
  <si>
    <t>PÉČE O DUŠEVNÍ ZDRAVÍ - R</t>
  </si>
  <si>
    <t>27270955</t>
  </si>
  <si>
    <t>CENTRUM POMOCI PRO ZDRAVO</t>
  </si>
  <si>
    <t>70640327</t>
  </si>
  <si>
    <t>OBČANSKÉ SDRUŽENÍ POD KŘÍ</t>
  </si>
  <si>
    <t>70155577</t>
  </si>
  <si>
    <t>PROSTOR PRO, O.S.</t>
  </si>
  <si>
    <t>63835037</t>
  </si>
  <si>
    <t>ČESKÁ ASOCIACE PRO PSYCHI</t>
  </si>
  <si>
    <t>65400143</t>
  </si>
  <si>
    <t>DOMOV SV. KARLA BOROMEJSK</t>
  </si>
  <si>
    <t>44468920</t>
  </si>
  <si>
    <t>70599858</t>
  </si>
  <si>
    <t>INSTITUT KRISTA VELEKNĚZE</t>
  </si>
  <si>
    <t>70236445</t>
  </si>
  <si>
    <t>CHARITA KOJETÍN</t>
  </si>
  <si>
    <t>00425851</t>
  </si>
  <si>
    <t>OBLASTNÍ SPOLEK ČČK ČESKÉ</t>
  </si>
  <si>
    <t>27467686</t>
  </si>
  <si>
    <t>SOCIÁLNÍ SLUŽBY MĚSTA RYC</t>
  </si>
  <si>
    <t>27226751</t>
  </si>
  <si>
    <t>ANIMA ČÁSLAV, O.P.S.</t>
  </si>
  <si>
    <t>26223210</t>
  </si>
  <si>
    <t>TYFLOCENTRUM BRNO, O.P.S</t>
  </si>
  <si>
    <t>27322793</t>
  </si>
  <si>
    <t>RYTMUS LIBEREC, O.P.S.</t>
  </si>
  <si>
    <t>48653292</t>
  </si>
  <si>
    <t>OBČANSKÉ SDRUŽENÍ CESTA</t>
  </si>
  <si>
    <t>70435618</t>
  </si>
  <si>
    <t>CHARITA SV. VOJTĚCHA SLAV</t>
  </si>
  <si>
    <t>48133493</t>
  </si>
  <si>
    <t>ASOCIACE ORGANIZACÍ NESLY</t>
  </si>
  <si>
    <t>26638452</t>
  </si>
  <si>
    <t>AGENTURA OSOBNÍ ASISTENČN</t>
  </si>
  <si>
    <t>00676535</t>
  </si>
  <si>
    <t>SVAZ NESLYŠÍCÍCH A NEDOSL</t>
  </si>
  <si>
    <t>73633399</t>
  </si>
  <si>
    <t>DOMOV BLAHOSLAVENÉ BRONIS</t>
  </si>
  <si>
    <t>26673622</t>
  </si>
  <si>
    <t>STÉBLO</t>
  </si>
  <si>
    <t>44224711</t>
  </si>
  <si>
    <t>SDRUŽENÍ OBČANŮ PŘI VÝCHO</t>
  </si>
  <si>
    <t>43005853</t>
  </si>
  <si>
    <t>PROSAZ-SPOLEČNOST PRO SOC</t>
  </si>
  <si>
    <t>47489839</t>
  </si>
  <si>
    <t>FARNÍ CHARITA LITOMYŠL</t>
  </si>
  <si>
    <t>26593661</t>
  </si>
  <si>
    <t>65469526</t>
  </si>
  <si>
    <t>ASOCIACE RODIČŮ A PŘÁTEL</t>
  </si>
  <si>
    <t>67028144</t>
  </si>
  <si>
    <t>UNIE KOMPAS</t>
  </si>
  <si>
    <t>49558200</t>
  </si>
  <si>
    <t>CENTRUM SETKÁVÁNÍ, O.S.</t>
  </si>
  <si>
    <t>00426113</t>
  </si>
  <si>
    <t>OBLASTNÍ SPOLEK ČČK LOUNY</t>
  </si>
  <si>
    <t>43379729</t>
  </si>
  <si>
    <t>KOLPINGOVO DÍLO ČESKÉ REP</t>
  </si>
  <si>
    <t>75095017</t>
  </si>
  <si>
    <t>27027864</t>
  </si>
  <si>
    <t>DARMODĚJ O.S.</t>
  </si>
  <si>
    <t>86771396</t>
  </si>
  <si>
    <t>SNN V ČR CENTRUM DENNÍCH</t>
  </si>
  <si>
    <t>26517051</t>
  </si>
  <si>
    <t>LEDOVEC, O.S.</t>
  </si>
  <si>
    <t>28015819</t>
  </si>
  <si>
    <t>24798983</t>
  </si>
  <si>
    <t>DIGITUS MISE O.P.S.</t>
  </si>
  <si>
    <t>65841875</t>
  </si>
  <si>
    <t>OBLASTNÍ CHARITA VYŠKOV</t>
  </si>
  <si>
    <t>66361508</t>
  </si>
  <si>
    <t>HOSPIC SV. LAZARA</t>
  </si>
  <si>
    <t>60128640</t>
  </si>
  <si>
    <t>ÚSVIT - ZAŘÍZENÍ SPMP HAV</t>
  </si>
  <si>
    <t>29123747</t>
  </si>
  <si>
    <t>DOMOVINKA - SOCIÁLNÍ SLUŽ</t>
  </si>
  <si>
    <t>70868832</t>
  </si>
  <si>
    <t>OBČANSKÉ SDRUŽENÍ BENEDIK</t>
  </si>
  <si>
    <t>00499412</t>
  </si>
  <si>
    <t>LIGA VOZÍČKÁŘŮ</t>
  </si>
  <si>
    <t>26986728</t>
  </si>
  <si>
    <t>STŘEDISKO RANÉ PÉČE EDUCO</t>
  </si>
  <si>
    <t>26550334</t>
  </si>
  <si>
    <t>ČESKÝ ZÁPAD O.S.</t>
  </si>
  <si>
    <t>65995287</t>
  </si>
  <si>
    <t>SPOLEČNOU CESTOU</t>
  </si>
  <si>
    <t>26652935</t>
  </si>
  <si>
    <t>61984680</t>
  </si>
  <si>
    <t>SPOLEK TREND VOZÍČKÁŘŮ OL</t>
  </si>
  <si>
    <t>43464343</t>
  </si>
  <si>
    <t>47224541</t>
  </si>
  <si>
    <t>OBLASTNÍ CHARITA PELHŘIMO</t>
  </si>
  <si>
    <t>68899327</t>
  </si>
  <si>
    <t>GALAXIE CENTRUM POMOCI O.</t>
  </si>
  <si>
    <t>25380443</t>
  </si>
  <si>
    <t>RENARKON, O. P. S.</t>
  </si>
  <si>
    <t>73633071</t>
  </si>
  <si>
    <t>CHARITA SVATÉ RODINY LUHA</t>
  </si>
  <si>
    <t>00426326</t>
  </si>
  <si>
    <t>OBLASTNÍ SPOLEK ČČK ZLÍN</t>
  </si>
  <si>
    <t>27058093</t>
  </si>
  <si>
    <t>ESY HANDICAP HELP, O.S.</t>
  </si>
  <si>
    <t>62797549</t>
  </si>
  <si>
    <t>ŽIVOT 90 - JIHLAVA</t>
  </si>
  <si>
    <t>70929688</t>
  </si>
  <si>
    <t>KOLPINGOVA RODINA SMEČNO</t>
  </si>
  <si>
    <t>25909614</t>
  </si>
  <si>
    <t>AZYLOVÝ DŮM PRO ŽENY A MA</t>
  </si>
  <si>
    <t>26594382</t>
  </si>
  <si>
    <t>26529122</t>
  </si>
  <si>
    <t>YMCA PRAHA, O.S.</t>
  </si>
  <si>
    <t>26981751</t>
  </si>
  <si>
    <t>ZDISLAVA VESELÍ, O.P.S.</t>
  </si>
  <si>
    <t>26597063</t>
  </si>
  <si>
    <t>SPOLEČNÉ CESTY - O.S.</t>
  </si>
  <si>
    <t>63913381</t>
  </si>
  <si>
    <t>OBČANSKÉ SDRUŽENÍ PORTUS</t>
  </si>
  <si>
    <t>70800812</t>
  </si>
  <si>
    <t>O.S. ROMA KARLOVY VARY</t>
  </si>
  <si>
    <t>45768676</t>
  </si>
  <si>
    <t>ORGANIZACE PRO POMOC UPRC</t>
  </si>
  <si>
    <t>00568813</t>
  </si>
  <si>
    <t>ARGO, SPOLEČNOST DOBRÉ VŮ</t>
  </si>
  <si>
    <t>45659028</t>
  </si>
  <si>
    <t>SDRUŽENÍ NOVÉ MĚSTO NA MO</t>
  </si>
  <si>
    <t>22772511</t>
  </si>
  <si>
    <t>CHRÁNĚNÉ BYDLENÍ PASTELKY</t>
  </si>
  <si>
    <t>69411239</t>
  </si>
  <si>
    <t>PROSAPIA, O.S. - SDRUŽENÍ</t>
  </si>
  <si>
    <t>27323773</t>
  </si>
  <si>
    <t>NÁVRAT, O.P.S.</t>
  </si>
  <si>
    <t>22842250</t>
  </si>
  <si>
    <t>DOMUS - CENTRUM PRO RODIN</t>
  </si>
  <si>
    <t>26538776</t>
  </si>
  <si>
    <t>FOKUS - PÍSEK, O.S.</t>
  </si>
  <si>
    <t>44937377</t>
  </si>
  <si>
    <t>CHARITA STUDÉNKA</t>
  </si>
  <si>
    <t>60435194</t>
  </si>
  <si>
    <t>FARNÍ CHARITA PRAHA 4 - C</t>
  </si>
  <si>
    <t>49295101</t>
  </si>
  <si>
    <t>FOKUS TURNOV - SDRUŽENÍ P</t>
  </si>
  <si>
    <t>65528794</t>
  </si>
  <si>
    <t>OBČANSKÉ SDRUŽENÍ CHRÁNĚN</t>
  </si>
  <si>
    <t>26906902</t>
  </si>
  <si>
    <t>PEČOVATELSKÁ SLUŽBA HOMED</t>
  </si>
  <si>
    <t>27948706</t>
  </si>
  <si>
    <t>ELPIDA, O.P.S.</t>
  </si>
  <si>
    <t>65635591</t>
  </si>
  <si>
    <t>ADVAITA, O. S.</t>
  </si>
  <si>
    <t>62769111</t>
  </si>
  <si>
    <t>FARNÍ CHARITA ROUDNICE NA</t>
  </si>
  <si>
    <t>24732915</t>
  </si>
  <si>
    <t>SENIOR CARE PEČOVATELSKÁ</t>
  </si>
  <si>
    <t>46524339</t>
  </si>
  <si>
    <t>NONA - SPOLEČNOST ZDRAVOT</t>
  </si>
  <si>
    <t>25900757</t>
  </si>
  <si>
    <t>HELP - IN, O.P.S.</t>
  </si>
  <si>
    <t>64839991</t>
  </si>
  <si>
    <t>FARNÍ CHARITA AŠ</t>
  </si>
  <si>
    <t>73632945</t>
  </si>
  <si>
    <t>FARNÍ CHARITA TÝN NAD VLT</t>
  </si>
  <si>
    <t>26518252</t>
  </si>
  <si>
    <t>CENTRUM LADA - OBČANSKÉ S</t>
  </si>
  <si>
    <t>68145209</t>
  </si>
  <si>
    <t>SPOLEČNĚ-JEKHETANE, O. S.</t>
  </si>
  <si>
    <t>24151262</t>
  </si>
  <si>
    <t>KLUBÍČKO BEROUN, O.P.S.</t>
  </si>
  <si>
    <t>26642395</t>
  </si>
  <si>
    <t>O.S. LOTOS BRNO</t>
  </si>
  <si>
    <t>68403844</t>
  </si>
  <si>
    <t>DENNÍ STACIONÁŘ AKORD</t>
  </si>
  <si>
    <t>44015178</t>
  </si>
  <si>
    <t>SPOLEČENSTVÍ ROMŮ NA MORA</t>
  </si>
  <si>
    <t>65607368</t>
  </si>
  <si>
    <t>SALESIÁNSKÉ STŘEDISKO ŠTĚ</t>
  </si>
  <si>
    <t>43464637</t>
  </si>
  <si>
    <t>FARNÍ CHARITA DVŮR KRÁLOV</t>
  </si>
  <si>
    <t>68247125</t>
  </si>
  <si>
    <t>SDRUŽENÍ RODIČŮ A PŘÁTEL</t>
  </si>
  <si>
    <t>26643715</t>
  </si>
  <si>
    <t>OBECNÝ ZÁJEM O. S.</t>
  </si>
  <si>
    <t>26673703</t>
  </si>
  <si>
    <t>OBČANSKÉ SDRUŽENÍ BONANZA</t>
  </si>
  <si>
    <t>49368222</t>
  </si>
  <si>
    <t>FARNÍ CHARITA HOLEŠOVICE</t>
  </si>
  <si>
    <t>67363300</t>
  </si>
  <si>
    <t>JAHODA</t>
  </si>
  <si>
    <t>68246277</t>
  </si>
  <si>
    <t>ŠANCE PRO TEBE</t>
  </si>
  <si>
    <t>70858543</t>
  </si>
  <si>
    <t>FOKUS TÁBOR</t>
  </si>
  <si>
    <t>26406608</t>
  </si>
  <si>
    <t>AGENTURA DOMÁCÍ PÉČE LADA</t>
  </si>
  <si>
    <t>27778584</t>
  </si>
  <si>
    <t>NESTÁTNÍ DENNÍ ZAŘÍZENÍ D</t>
  </si>
  <si>
    <t>26026848</t>
  </si>
  <si>
    <t>TYFLOKABINET ČESKÉ BUDĚJO</t>
  </si>
  <si>
    <t>25999150</t>
  </si>
  <si>
    <t>DUHA O. P. S.</t>
  </si>
  <si>
    <t>26668149</t>
  </si>
  <si>
    <t>BERENIKA - VYSOKÉ MÝTO -</t>
  </si>
  <si>
    <t>70958581</t>
  </si>
  <si>
    <t>75094975</t>
  </si>
  <si>
    <t>26520788</t>
  </si>
  <si>
    <t>CHARITA SV. ALEXANDRA</t>
  </si>
  <si>
    <t>27023583</t>
  </si>
  <si>
    <t>FOKUS ČESKÉ BUDĚJOVICE, O</t>
  </si>
  <si>
    <t>26529301</t>
  </si>
  <si>
    <t>SDRUŽENÍ NA POMOC DĚTEM S</t>
  </si>
  <si>
    <t>49408500</t>
  </si>
  <si>
    <t>"SDRUŽENÍ "PIAFA" VE VYŠK</t>
  </si>
  <si>
    <t>70815089</t>
  </si>
  <si>
    <t>INFORMAČNÍ CENTRUM OBČANS</t>
  </si>
  <si>
    <t>26600285</t>
  </si>
  <si>
    <t>SDRUŽENÍ PRO RANOU PÉČI V</t>
  </si>
  <si>
    <t>26221268</t>
  </si>
  <si>
    <t>A KLUBY ČESKÉ REPUBLIKY O</t>
  </si>
  <si>
    <t>26064073</t>
  </si>
  <si>
    <t>SOCIÁLNÍ SLUŽBY SVĚTLUŠKA</t>
  </si>
  <si>
    <t>25193660</t>
  </si>
  <si>
    <t>STŘEDISKO PRO RODINU A ME</t>
  </si>
  <si>
    <t>49774883</t>
  </si>
  <si>
    <t>ČESKÝ KLUB NEDOSLÝCHAVÝCH</t>
  </si>
  <si>
    <t>25475894</t>
  </si>
  <si>
    <t>TYFLOCENTRUM LIBEREC O. P</t>
  </si>
  <si>
    <t>48472042</t>
  </si>
  <si>
    <t>IZAP - SDRUŽENÍ PRO INTEG</t>
  </si>
  <si>
    <t>63111918</t>
  </si>
  <si>
    <t>STŘEP, O.S. - ČESKÉ CENTR</t>
  </si>
  <si>
    <t>25405276</t>
  </si>
  <si>
    <t>MAJÁK O.P.S.</t>
  </si>
  <si>
    <t>43465439</t>
  </si>
  <si>
    <t>OBLASTNÍ CHARITA TRUTNOV</t>
  </si>
  <si>
    <t>48136093</t>
  </si>
  <si>
    <t>29277418</t>
  </si>
  <si>
    <t>DENNÍ CENTRUM BAREVNÝ SVĚ</t>
  </si>
  <si>
    <t>29029651</t>
  </si>
  <si>
    <t>ALZHEIMERCENTRUM PRŮHONIC</t>
  </si>
  <si>
    <t>26602156</t>
  </si>
  <si>
    <t>ALFA HANDICAP - SDRUŽENÍ</t>
  </si>
  <si>
    <t>26587955</t>
  </si>
  <si>
    <t>MESADA, OBČANSKÉ SDRUŽENÍ</t>
  </si>
  <si>
    <t>26631997</t>
  </si>
  <si>
    <t>CENTRUM PRO INTEGRACI CIZ</t>
  </si>
  <si>
    <t>68684312</t>
  </si>
  <si>
    <t>OBČANSKÉ SDRUŽENÍ KROK</t>
  </si>
  <si>
    <t>29109663</t>
  </si>
  <si>
    <t>70845387</t>
  </si>
  <si>
    <t>SEMIRAMIS O.S.</t>
  </si>
  <si>
    <t>67339034</t>
  </si>
  <si>
    <t>OBČANSKÉ SDRUŽENÍ HEŘMÁNE</t>
  </si>
  <si>
    <t>62353292</t>
  </si>
  <si>
    <t>SPOLEČNOST PRO PODPORU LI</t>
  </si>
  <si>
    <t>70942412</t>
  </si>
  <si>
    <t>67362621</t>
  </si>
  <si>
    <t>PORADNA PRO INTEGRACI, OB</t>
  </si>
  <si>
    <t>70188769</t>
  </si>
  <si>
    <t>CHARITA PŘELOUČ</t>
  </si>
  <si>
    <t>66344999</t>
  </si>
  <si>
    <t>OBLASTNÍ CHARITA HORAŽĎOV</t>
  </si>
  <si>
    <t>27553744</t>
  </si>
  <si>
    <t>MIREA DENNÍ STACIONÁŘ, O.</t>
  </si>
  <si>
    <t>70599963</t>
  </si>
  <si>
    <t>OBČANSKÉ SDRUŽENÍ ESTER</t>
  </si>
  <si>
    <t>025617401</t>
  </si>
  <si>
    <t>MAGDALÉNA O.P.S.</t>
  </si>
  <si>
    <t>47930063</t>
  </si>
  <si>
    <t>CHARITA HOLEŠOV</t>
  </si>
  <si>
    <t>27195171</t>
  </si>
  <si>
    <t>CLEMENTIA O.P.S.</t>
  </si>
  <si>
    <t>27961583</t>
  </si>
  <si>
    <t>OÁZA KLIDU O.P.S.</t>
  </si>
  <si>
    <t>26588773</t>
  </si>
  <si>
    <t>KAFIRA O.S.</t>
  </si>
  <si>
    <t>26528843</t>
  </si>
  <si>
    <t>CESTA DOMŮ, HOSPICOVÉ OBČ</t>
  </si>
  <si>
    <t>26617013</t>
  </si>
  <si>
    <t>BUNKR, O.S.</t>
  </si>
  <si>
    <t>22768602</t>
  </si>
  <si>
    <t>OBČANSKÉ SDRUŽENÍ MODRÉ D</t>
  </si>
  <si>
    <t>66743192</t>
  </si>
  <si>
    <t>O.S. KAPPA-HELP</t>
  </si>
  <si>
    <t>49753185</t>
  </si>
  <si>
    <t>OBLASTNÍ CHARITA OSTROV</t>
  </si>
  <si>
    <t>26590719</t>
  </si>
  <si>
    <t>CHARITNÍ SDRUŽENÍ DĚČÍN</t>
  </si>
  <si>
    <t>26519569</t>
  </si>
  <si>
    <t>OBČANSKÉ SDRUŽENÍ KHAMORO</t>
  </si>
  <si>
    <t>70870896</t>
  </si>
  <si>
    <t>STŘED,O.S.</t>
  </si>
  <si>
    <t>27323498</t>
  </si>
  <si>
    <t>RYTMUS D., O.P.S.</t>
  </si>
  <si>
    <t>60803291</t>
  </si>
  <si>
    <t>P- CENTRUM</t>
  </si>
  <si>
    <t>60083204</t>
  </si>
  <si>
    <t>ARKÁDA - SOCIÁLNĚ PSYCHOL</t>
  </si>
  <si>
    <t>00545678</t>
  </si>
  <si>
    <t>HNUTÍ HUMANITÁRNÍ POMOCI</t>
  </si>
  <si>
    <t>70805831</t>
  </si>
  <si>
    <t>PROUTEK, OBČANSKÉ SDRUŽEN</t>
  </si>
  <si>
    <t>73633992</t>
  </si>
  <si>
    <t>75036711</t>
  </si>
  <si>
    <t>49367404</t>
  </si>
  <si>
    <t>KOLPINGOVA RODINA PRAHA 8</t>
  </si>
  <si>
    <t>00426199</t>
  </si>
  <si>
    <t>26018888</t>
  </si>
  <si>
    <t>DOMOV SV. ANEŽKY, O.P.S</t>
  </si>
  <si>
    <t>44554559</t>
  </si>
  <si>
    <t>OBČANSKÉ SDRUŽENÍ DRUG-OU</t>
  </si>
  <si>
    <t>27297128</t>
  </si>
  <si>
    <t>CENTRUM SLUŽEB PRO ZDRAVO</t>
  </si>
  <si>
    <t>26921685</t>
  </si>
  <si>
    <t>24252999</t>
  </si>
  <si>
    <t>DOMOV SEDLEC SPMP O.P.S.</t>
  </si>
  <si>
    <t>46770321</t>
  </si>
  <si>
    <t>FARNÍ CHARITA LOVOSICE</t>
  </si>
  <si>
    <t>65350111</t>
  </si>
  <si>
    <t>DOMOV PRO MNE</t>
  </si>
  <si>
    <t>70288101</t>
  </si>
  <si>
    <t>SDRUŽENÍ PRÁH</t>
  </si>
  <si>
    <t>69460833</t>
  </si>
  <si>
    <t>OBČANSKÁ PORADNA PLZEŇ, O</t>
  </si>
  <si>
    <t>26661306</t>
  </si>
  <si>
    <t>O.S.MOSTY - SOCIÁLNĚ PSYC</t>
  </si>
  <si>
    <t>25862294</t>
  </si>
  <si>
    <t>TYFLOCENTRUM OLOMOUC, O.P</t>
  </si>
  <si>
    <t>65998871</t>
  </si>
  <si>
    <t>EKUMENICKÁ SÍŤ PRO AKTIVI</t>
  </si>
  <si>
    <t>25902148</t>
  </si>
  <si>
    <t>UNIKACENTRUM, O.P.S.</t>
  </si>
  <si>
    <t>26607468</t>
  </si>
  <si>
    <t>"OBČANSKÉ SDRUŽENÍ LOGO"</t>
  </si>
  <si>
    <t>44991584</t>
  </si>
  <si>
    <t>27016781</t>
  </si>
  <si>
    <t>RUPRECHTICKÉ FARNÍ SDRUŽE</t>
  </si>
  <si>
    <t>67776779</t>
  </si>
  <si>
    <t>OBČANSKÉ SDRUŽENÍ R-MOSTY</t>
  </si>
  <si>
    <t>27435610</t>
  </si>
  <si>
    <t>KOMUNITNÍ CENTRUM ŘÍČANY,</t>
  </si>
  <si>
    <t>47084359</t>
  </si>
  <si>
    <t>FARNÍ CHARITA VLAŠIM</t>
  </si>
  <si>
    <t>49545957</t>
  </si>
  <si>
    <t>OBČANSKÉ SDRUŽENÍ ŽIVOT 9</t>
  </si>
  <si>
    <t>67984916</t>
  </si>
  <si>
    <t>"OBČANSKÉ SDRUŽENÍ "SLUNE</t>
  </si>
  <si>
    <t>69793298</t>
  </si>
  <si>
    <t>NEPOSEDA O.S.</t>
  </si>
  <si>
    <t>26633582</t>
  </si>
  <si>
    <t>OBČANSKÉ SDRUŽENÍ OKNA</t>
  </si>
  <si>
    <t>47072989</t>
  </si>
  <si>
    <t>FARNÍ CHARITA PŘÍBRAM</t>
  </si>
  <si>
    <t>44938845</t>
  </si>
  <si>
    <t>STŘEDISKO PRACOVNÍ REHABI</t>
  </si>
  <si>
    <t>25916360</t>
  </si>
  <si>
    <t>OBČANSKÉ PORADENSKÉ STŘED</t>
  </si>
  <si>
    <t>70806837</t>
  </si>
  <si>
    <t>OBLASTNÍ CHARITA TEPLICE</t>
  </si>
  <si>
    <t>26546841</t>
  </si>
  <si>
    <t>OBČANSKÉ SDRUŽENÍ OTEVŘEN</t>
  </si>
  <si>
    <t>25997343</t>
  </si>
  <si>
    <t>TYFLOCENTRUM PARDUBICE, O</t>
  </si>
  <si>
    <t>26661586</t>
  </si>
  <si>
    <t>VOLNO, OBČANSKÉ SDRUŽENÍ</t>
  </si>
  <si>
    <t>68954361</t>
  </si>
  <si>
    <t>POCHODEŇ, OBČANSKÉ SDRUŽE</t>
  </si>
  <si>
    <t>69610371</t>
  </si>
  <si>
    <t>CENTROM, OBČANSKÉ SDRUŽEN</t>
  </si>
  <si>
    <t>65267991</t>
  </si>
  <si>
    <t>61239488</t>
  </si>
  <si>
    <t>OBČANSKÉ SDRUŽENÍ KONTAKT</t>
  </si>
  <si>
    <t>46797572</t>
  </si>
  <si>
    <t>OBLASTNÍ CHARITA RUMBURK</t>
  </si>
  <si>
    <t>18629130</t>
  </si>
  <si>
    <t>POBOČKA DIAKONIE CÍRKVE B</t>
  </si>
  <si>
    <t>65348893</t>
  </si>
  <si>
    <t>RATOLEST BRNO, OBČANSKÉ S</t>
  </si>
  <si>
    <t>26727765</t>
  </si>
  <si>
    <t>TYFLOCENTRUM PRAHA , O.P.</t>
  </si>
  <si>
    <t>26995549</t>
  </si>
  <si>
    <t>OBČANSKÉ SDRUŽENÍ PRO INT</t>
  </si>
  <si>
    <t>67364012</t>
  </si>
  <si>
    <t>O.S. PREV - CENTRUM</t>
  </si>
  <si>
    <t>46456970</t>
  </si>
  <si>
    <t>SDRUŽENÍ NERATOV, O.S.</t>
  </si>
  <si>
    <t>27641163</t>
  </si>
  <si>
    <t>OKRESNÍ PEČOVATELSKÁ SLUŽ</t>
  </si>
  <si>
    <t>64123031</t>
  </si>
  <si>
    <t>KAMARÁD - SDRUŽENÍ RODIČŮ</t>
  </si>
  <si>
    <t>22673377</t>
  </si>
  <si>
    <t>SDÍLENÍ O.S.</t>
  </si>
  <si>
    <t>26999030</t>
  </si>
  <si>
    <t>RODINNÁ POHODA, O.S.</t>
  </si>
  <si>
    <t>22861556</t>
  </si>
  <si>
    <t>SALEBRA O.S.</t>
  </si>
  <si>
    <t>24312355</t>
  </si>
  <si>
    <t>RUAH O.P.S.</t>
  </si>
  <si>
    <t>26103630</t>
  </si>
  <si>
    <t>STROOM DUB O. P. S.</t>
  </si>
  <si>
    <t>27664333</t>
  </si>
  <si>
    <t>DOTEK O.P.S.</t>
  </si>
  <si>
    <t>26542293</t>
  </si>
  <si>
    <t>OBČANSKÉ SDRUŽENÍ CESTA N</t>
  </si>
  <si>
    <t>45980144</t>
  </si>
  <si>
    <t>FARNÍ CHARITA TŘEBECHOVIC</t>
  </si>
  <si>
    <t>27011801</t>
  </si>
  <si>
    <t>OBČANSKÉ SDRUŽENÍ SOCIÁLN</t>
  </si>
  <si>
    <t>29277817</t>
  </si>
  <si>
    <t>DOTYK II, O.P.S.</t>
  </si>
  <si>
    <t>26667924</t>
  </si>
  <si>
    <t>"OBČANSKÉ SDRUŽENÍ "PAMAT</t>
  </si>
  <si>
    <t>67984860</t>
  </si>
  <si>
    <t>OBČANSKÉ SDRUŽENÍ POVÍDEJ</t>
  </si>
  <si>
    <t>65497961</t>
  </si>
  <si>
    <t>OBČANSKÉ SDRUŽENÍ NOVÁ ŠA</t>
  </si>
  <si>
    <t>25154621</t>
  </si>
  <si>
    <t>CHEIRON T, O.P.S.</t>
  </si>
  <si>
    <t>26097745</t>
  </si>
  <si>
    <t>DĚTSKÉ CENTRUM JIHOČESKÉH</t>
  </si>
  <si>
    <t>26648661</t>
  </si>
  <si>
    <t>O.S. KŘESŤANSKÉ SPOLEČENS</t>
  </si>
  <si>
    <t>28722043</t>
  </si>
  <si>
    <t>DŮSTOJNÝ ŽIVOT - CENTRUM</t>
  </si>
  <si>
    <t>67363156</t>
  </si>
  <si>
    <t>ČESKÁ ABILYMPIJSKÁ ASOCIA</t>
  </si>
  <si>
    <t>27407969</t>
  </si>
  <si>
    <t>VÍTEJ...O.P.S.</t>
  </si>
  <si>
    <t>27043797</t>
  </si>
  <si>
    <t>22881476</t>
  </si>
  <si>
    <t>KORMIDLO O.S.</t>
  </si>
  <si>
    <t>26594633</t>
  </si>
  <si>
    <t>OBČANSKÉ SDRUŽENÍ PROSTOR</t>
  </si>
  <si>
    <t>28594622</t>
  </si>
  <si>
    <t>ASTRID, O.P.S.</t>
  </si>
  <si>
    <t>27516733</t>
  </si>
  <si>
    <t>RYTMUS CHRUDIM, O.P.S.</t>
  </si>
  <si>
    <t>46277633</t>
  </si>
  <si>
    <t>HANDICAP (?) ZLÍN</t>
  </si>
  <si>
    <t>66000971</t>
  </si>
  <si>
    <t>ČESKÁ ALZHEIMEROVSKÁ SPOL</t>
  </si>
  <si>
    <t>00409367</t>
  </si>
  <si>
    <t>ČESKÁ SPOLEČNOST AIDS POM</t>
  </si>
  <si>
    <t>62941763</t>
  </si>
  <si>
    <t>DOMOV SPMP DANA</t>
  </si>
  <si>
    <t>25852051</t>
  </si>
  <si>
    <t>"DŮM SENIORŮ "POHODA ", O</t>
  </si>
  <si>
    <t>46416463</t>
  </si>
  <si>
    <t>STŘEDISKO POMOCI OHROŽENÝ</t>
  </si>
  <si>
    <t>26641178</t>
  </si>
  <si>
    <t>MODRÝ KŘÍŽ V ČESKÉ REPUBL</t>
  </si>
  <si>
    <t>68974922</t>
  </si>
  <si>
    <t>SDRUŽENÍ ROMANO JASNICA</t>
  </si>
  <si>
    <t>25975498</t>
  </si>
  <si>
    <t>TYFLOCENTRUM HRADEC KRÁLO</t>
  </si>
  <si>
    <t>70837791</t>
  </si>
  <si>
    <t>OKAMŽIK - SDRUŽENÍ PRO PO</t>
  </si>
  <si>
    <t>43498485</t>
  </si>
  <si>
    <t>FARNÍ CHARITA CHRUDIM</t>
  </si>
  <si>
    <t>26393972</t>
  </si>
  <si>
    <t>ÚTOČIŠTĚ O.P.S.</t>
  </si>
  <si>
    <t>63778718</t>
  </si>
  <si>
    <t>OBČANSKÉ SDRUŽENÍ JURTA</t>
  </si>
  <si>
    <t>26537231</t>
  </si>
  <si>
    <t>SANUS BRNO</t>
  </si>
  <si>
    <t>70645671</t>
  </si>
  <si>
    <t>OPEN HOUSE</t>
  </si>
  <si>
    <t>69722595</t>
  </si>
  <si>
    <t>00494453</t>
  </si>
  <si>
    <t>ČESKÁ PROVINCIE KONGREGAC</t>
  </si>
  <si>
    <t>26990075</t>
  </si>
  <si>
    <t>NEJSTE SAMI</t>
  </si>
  <si>
    <t>27284506</t>
  </si>
  <si>
    <t>PAMPELIŠKA, O.P.S.</t>
  </si>
  <si>
    <t>66361630</t>
  </si>
  <si>
    <t>POINT 14</t>
  </si>
  <si>
    <t>00202380</t>
  </si>
  <si>
    <t>LIGA O.S.</t>
  </si>
  <si>
    <t>65349547</t>
  </si>
  <si>
    <t>BETÁNIE - KŘESŤANSKÁ POMO</t>
  </si>
  <si>
    <t>26590735</t>
  </si>
  <si>
    <t>CEDR - KOMUNITNÍ CENTRUM,</t>
  </si>
  <si>
    <t>28149599</t>
  </si>
  <si>
    <t>RYBKA O.P.S.</t>
  </si>
  <si>
    <t>73632813</t>
  </si>
  <si>
    <t>HORIZONT - PENZION PRO SE</t>
  </si>
  <si>
    <t>44164335</t>
  </si>
  <si>
    <t>CHARITA STRÁŽNICE</t>
  </si>
  <si>
    <t>27511359</t>
  </si>
  <si>
    <t>SOPRE CR O.P.S.</t>
  </si>
  <si>
    <t>26670763</t>
  </si>
  <si>
    <t>PORADNA PRO MEZILIDSKÉ VZ</t>
  </si>
  <si>
    <t>25300083</t>
  </si>
  <si>
    <t>CENTRUM SLUŽEB POSTIŽENÝM</t>
  </si>
  <si>
    <t>40524566</t>
  </si>
  <si>
    <t>70892288</t>
  </si>
  <si>
    <t>ČESKÁ KOMORA TLUMOČNÍKŮ Z</t>
  </si>
  <si>
    <t>70937729</t>
  </si>
  <si>
    <t>00425745</t>
  </si>
  <si>
    <t>OS ČČK KLADNO</t>
  </si>
  <si>
    <t>70640548</t>
  </si>
  <si>
    <t>OBČANSKÉ SDRUŽENÍ NA CEST</t>
  </si>
  <si>
    <t>22880011</t>
  </si>
  <si>
    <t>MORAVSKOSLEZSKÁ UNIE NESL</t>
  </si>
  <si>
    <t>28634764</t>
  </si>
  <si>
    <t>DOMOV JITKA, O.P.S.</t>
  </si>
  <si>
    <t>26604582</t>
  </si>
  <si>
    <t>GABRIELA O.S.</t>
  </si>
  <si>
    <t>43852564</t>
  </si>
  <si>
    <t>OBLASTNÍ CHARITA PÍSEK</t>
  </si>
  <si>
    <t>62537601</t>
  </si>
  <si>
    <t>SALESIÁNSKÉ STŘEDISKO MLÁ</t>
  </si>
  <si>
    <t>27040143</t>
  </si>
  <si>
    <t>00472263</t>
  </si>
  <si>
    <t>OBČANSKÉ SDRUŽENÍ V.O.D.A</t>
  </si>
  <si>
    <t>26873265</t>
  </si>
  <si>
    <t>SOUŽITÍ 2005, O.P.S.</t>
  </si>
  <si>
    <t>26631628</t>
  </si>
  <si>
    <t>OBČANSKÁ PORADNA NYMBURK,</t>
  </si>
  <si>
    <t>26527073</t>
  </si>
  <si>
    <t>SPOLEK NESLYŠÍCÍCH BŘECLA</t>
  </si>
  <si>
    <t>48806510</t>
  </si>
  <si>
    <t>CHARITA KRNOV</t>
  </si>
  <si>
    <t>65353358</t>
  </si>
  <si>
    <t>OBČANSKÁ PORADNA BRNO</t>
  </si>
  <si>
    <t>70846596</t>
  </si>
  <si>
    <t>FARNÍ CHARITA STŘÍBRO</t>
  </si>
  <si>
    <t>68403186</t>
  </si>
  <si>
    <t>REMEDIUM PRAHA OBČANSKÉ S</t>
  </si>
  <si>
    <t>28558073</t>
  </si>
  <si>
    <t>OBČANSKÉ SDRUŽENÍ FOREIGN</t>
  </si>
  <si>
    <t>63699338</t>
  </si>
  <si>
    <t>68402686</t>
  </si>
  <si>
    <t>TEEN CHALLENGE INTERNATIO</t>
  </si>
  <si>
    <t>26591511</t>
  </si>
  <si>
    <t>DIAKONIE DUBÁ</t>
  </si>
  <si>
    <t>25158058</t>
  </si>
  <si>
    <t>CENTRUM PRO POMOC DĚTEM A</t>
  </si>
  <si>
    <t>60445963</t>
  </si>
  <si>
    <t>OBČANSKÉ SDRUŽENÍ ZAHRADA</t>
  </si>
  <si>
    <t>44994249</t>
  </si>
  <si>
    <t>SOZE</t>
  </si>
  <si>
    <t>26676826</t>
  </si>
  <si>
    <t>PARACENTRUM FENIX</t>
  </si>
  <si>
    <t>28618530</t>
  </si>
  <si>
    <t>BESKYD DZR, O.P.S.</t>
  </si>
  <si>
    <t>70240205</t>
  </si>
  <si>
    <t>ZIP ZÁBAVA INFORMACE PORA</t>
  </si>
  <si>
    <t>26660571</t>
  </si>
  <si>
    <t>MANA, O. S.</t>
  </si>
  <si>
    <t>00426130</t>
  </si>
  <si>
    <t>OBLASTNÍ SPOLEK ČČK TEPLI</t>
  </si>
  <si>
    <t>25444972</t>
  </si>
  <si>
    <t>VALDEK, O.P.S.</t>
  </si>
  <si>
    <t>28747330</t>
  </si>
  <si>
    <t>KRUH POMOCI, O.P.S.</t>
  </si>
  <si>
    <t>73632805</t>
  </si>
  <si>
    <t>DOMEČEK, STŘEDISKO PRO VO</t>
  </si>
  <si>
    <t>27115071</t>
  </si>
  <si>
    <t>DOMOV RÁČEK O.P.S.</t>
  </si>
  <si>
    <t>26931818</t>
  </si>
  <si>
    <t>PSYCHOCENTRUM DOMEČEK HOD</t>
  </si>
  <si>
    <t>65469003</t>
  </si>
  <si>
    <t>MENS SANA O.S.</t>
  </si>
  <si>
    <t>45331081</t>
  </si>
  <si>
    <t>SDRUŽENÍ OBČANŮ EXODUS</t>
  </si>
  <si>
    <t>26614936</t>
  </si>
  <si>
    <t>PROGRESSIVE O.S.</t>
  </si>
  <si>
    <t>47224444</t>
  </si>
  <si>
    <t>FARNÍ CHARITA PACOV</t>
  </si>
  <si>
    <t>68455232</t>
  </si>
  <si>
    <t>D OBČANSKÉ SDRUŽENÍ</t>
  </si>
  <si>
    <t>65761201</t>
  </si>
  <si>
    <t>UNIE NESLYŠÍCÍCH BRNO, O.</t>
  </si>
  <si>
    <t>26538181</t>
  </si>
  <si>
    <t>PRO VÁS</t>
  </si>
  <si>
    <t>68308892</t>
  </si>
  <si>
    <t>75060183</t>
  </si>
  <si>
    <t>26107287</t>
  </si>
  <si>
    <t>KOCERO - KOMUNITNÍ CENTRU</t>
  </si>
  <si>
    <t>26629712</t>
  </si>
  <si>
    <t>DÍLNY TVOŘIVOSTI</t>
  </si>
  <si>
    <t>28552288</t>
  </si>
  <si>
    <t>27010031</t>
  </si>
  <si>
    <t>SENIA</t>
  </si>
  <si>
    <t>26012294</t>
  </si>
  <si>
    <t>SENIOR CENTRUM HRADEC KRÁ</t>
  </si>
  <si>
    <t>26637260</t>
  </si>
  <si>
    <t>RODIČE A DĚTI KADANĚ, O.S</t>
  </si>
  <si>
    <t>60554665</t>
  </si>
  <si>
    <t>NA POČÁTKU, O.S.</t>
  </si>
  <si>
    <t>26674157</t>
  </si>
  <si>
    <t>MOTÝL O.S.</t>
  </si>
  <si>
    <t>29365007</t>
  </si>
  <si>
    <t>CENTRUM PRO SLUCHOVĚ POST</t>
  </si>
  <si>
    <t>26200481</t>
  </si>
  <si>
    <t>TYFLOSERVIS. O.P.S.</t>
  </si>
  <si>
    <t>26594731</t>
  </si>
  <si>
    <t>SPOLKOVÝ DŮM MARIANY BERL</t>
  </si>
  <si>
    <t>70106339</t>
  </si>
  <si>
    <t>OBČANSKÉ SDRUŽENÍ NÁRUČ</t>
  </si>
  <si>
    <t>26520991</t>
  </si>
  <si>
    <t>OBLASTNÍ CHARITA TŘEBOŇ</t>
  </si>
  <si>
    <t>61222526</t>
  </si>
  <si>
    <t>75045907</t>
  </si>
  <si>
    <t>CENTRUM DON BOSCO SALESIÁ</t>
  </si>
  <si>
    <t>68923147</t>
  </si>
  <si>
    <t>CAMPHILL ČESKÉ KOPISTY</t>
  </si>
  <si>
    <t>67338763</t>
  </si>
  <si>
    <t>SDRUŽENÍ MOST K ŽIVOTU</t>
  </si>
  <si>
    <t>70107491</t>
  </si>
  <si>
    <t>SPOLEČENSTVÍ DOBROMYSL</t>
  </si>
  <si>
    <t>66597064</t>
  </si>
  <si>
    <t>OBČANSKÁ PORADNA JIHLAVA</t>
  </si>
  <si>
    <t>26517132</t>
  </si>
  <si>
    <t>DÍLNA ELIÁŠ</t>
  </si>
  <si>
    <t>26595575</t>
  </si>
  <si>
    <t>HANDICAP ŽATEC O.S., ORGA</t>
  </si>
  <si>
    <t>70849200</t>
  </si>
  <si>
    <t>ROMSKÝ ŽIVOT, O.S.</t>
  </si>
  <si>
    <t>22665471</t>
  </si>
  <si>
    <t>SDRUŽENÍ VELETA, O.S.</t>
  </si>
  <si>
    <t>26928060</t>
  </si>
  <si>
    <t>PETRKLÍČ, O.P.S.</t>
  </si>
  <si>
    <t>62352946</t>
  </si>
  <si>
    <t>BOÉTHEIA SPOLEČENSTVÍ KŘE</t>
  </si>
  <si>
    <t>26679663</t>
  </si>
  <si>
    <t>OBČANSKÉ SDRUŽENÍ NEZÁVIS</t>
  </si>
  <si>
    <t>67778399</t>
  </si>
  <si>
    <t>VILLA VALLILA, OBČANSKÉ S</t>
  </si>
  <si>
    <t>68782098</t>
  </si>
  <si>
    <t>PLZEŇSKÁ UNIE NESLYŠÍCÍCH</t>
  </si>
  <si>
    <t>28376196</t>
  </si>
  <si>
    <t>MELA, O.P.S.</t>
  </si>
  <si>
    <t>64988309</t>
  </si>
  <si>
    <t>ZAHRADA 2000 O.S.</t>
  </si>
  <si>
    <t>67363610</t>
  </si>
  <si>
    <t>SPOLEČNOST PRO RANOU PÉČI</t>
  </si>
  <si>
    <t>28269501</t>
  </si>
  <si>
    <t>VZDĚLÁVACÍ, SOCIÁLNÍ A KU</t>
  </si>
  <si>
    <t>48707783</t>
  </si>
  <si>
    <t>SPECIÁLNÍ PEČOVATELSKÁ SL</t>
  </si>
  <si>
    <t>26642638</t>
  </si>
  <si>
    <t>SDRUŽENÍ SOCIÁLNÍCH ASIST</t>
  </si>
  <si>
    <t>26520923</t>
  </si>
  <si>
    <t>CHARITA JABLUNKOV</t>
  </si>
  <si>
    <t>25232142</t>
  </si>
  <si>
    <t>CENTRUM PROTIDROGOVÉ PREV</t>
  </si>
  <si>
    <t>26671468</t>
  </si>
  <si>
    <t>SLUNCE VŠEM</t>
  </si>
  <si>
    <t>27524582</t>
  </si>
  <si>
    <t>MOMO CHRUDIM,O.P.S.</t>
  </si>
  <si>
    <t>27030075</t>
  </si>
  <si>
    <t>LUISA</t>
  </si>
  <si>
    <t>26990881</t>
  </si>
  <si>
    <t>FOKUS - OPAVA</t>
  </si>
  <si>
    <t>65761758</t>
  </si>
  <si>
    <t>CIRCLE OF LIFE OBČANSKÉ S</t>
  </si>
  <si>
    <t>69746338</t>
  </si>
  <si>
    <t>OBČANSKÉ SDRUŽENÍ  POMOCN</t>
  </si>
  <si>
    <t>63029391</t>
  </si>
  <si>
    <t>MORAVSKOSLEZSKÉ SDRUŽENÍ</t>
  </si>
  <si>
    <t>66932246</t>
  </si>
  <si>
    <t>OBLASTNÍ UNIE NESLYŠÍCÍCH</t>
  </si>
  <si>
    <t>27031161</t>
  </si>
  <si>
    <t>"O.S. SPORTEM PROTI BARIÉ</t>
  </si>
  <si>
    <t>00426105</t>
  </si>
  <si>
    <t>OBLASTNÍ SPOLEK ČČK LITOM</t>
  </si>
  <si>
    <t>27521753</t>
  </si>
  <si>
    <t>SKOK DO ŽIVOTA, O.P.S.</t>
  </si>
  <si>
    <t>22689443</t>
  </si>
  <si>
    <t>SPIRÁLA POMOCI O.S.</t>
  </si>
  <si>
    <t>62529919</t>
  </si>
  <si>
    <t>FARNÍ CHARITA PRACHATICE</t>
  </si>
  <si>
    <t>22690361</t>
  </si>
  <si>
    <t>OD5K10, O. S.</t>
  </si>
  <si>
    <t>25248421</t>
  </si>
  <si>
    <t>TYFLOCENTRUM PLZEŇ, O.P.S</t>
  </si>
  <si>
    <t>65471776</t>
  </si>
  <si>
    <t>26657325</t>
  </si>
  <si>
    <t>CONCORDIA BONUM BRNO</t>
  </si>
  <si>
    <t>26842149</t>
  </si>
  <si>
    <t>VZDĚLÁVACÍ A KOMUNITNÍ CE</t>
  </si>
  <si>
    <t>68177615</t>
  </si>
  <si>
    <t>25852345</t>
  </si>
  <si>
    <t>EUROTOPIA OPAVA O.P.S</t>
  </si>
  <si>
    <t>65792068</t>
  </si>
  <si>
    <t>SALESIÁNSKÝ KLUB MLÁDEŽE</t>
  </si>
  <si>
    <t>28555597</t>
  </si>
  <si>
    <t>ALKAT O.S.</t>
  </si>
  <si>
    <t>70283966</t>
  </si>
  <si>
    <t>OBČANSKÁ PORADNA TŘEBÍČ</t>
  </si>
  <si>
    <t>70922306</t>
  </si>
  <si>
    <t>ZÁKLADNÍ ŠKOLA A STŘEDNÍ</t>
  </si>
  <si>
    <t>45335648</t>
  </si>
  <si>
    <t>EPOCHÉ, O.S.</t>
  </si>
  <si>
    <t>66181399</t>
  </si>
  <si>
    <t>ECCE HOMO ŠTERNBERK</t>
  </si>
  <si>
    <t>66739373</t>
  </si>
  <si>
    <t>SLUŽBY DOBRÉHO PASTÝŘE</t>
  </si>
  <si>
    <t>24124516</t>
  </si>
  <si>
    <t>VIA ROSETA O.P.S.</t>
  </si>
  <si>
    <t>25405080</t>
  </si>
  <si>
    <t>MCU KOLOSEUM, O.P.S.</t>
  </si>
  <si>
    <t>26520818</t>
  </si>
  <si>
    <t>FARNÍ CHARITA PRAHA 1 NOV</t>
  </si>
  <si>
    <t>26667649</t>
  </si>
  <si>
    <t>AGENTURA OSMÝ DEN, O.S.</t>
  </si>
  <si>
    <t>26670577</t>
  </si>
  <si>
    <t>REP-OBČANSKÉ SDRUŽENÍ</t>
  </si>
  <si>
    <t>27084876</t>
  </si>
  <si>
    <t>69056081</t>
  </si>
  <si>
    <t>OBČANSKÉ SDRUŽENÍ NOVÝ PR</t>
  </si>
  <si>
    <t>70225842</t>
  </si>
  <si>
    <t>DOBROVOLNICKÉ CENTRUM, O.</t>
  </si>
  <si>
    <t>70822301</t>
  </si>
  <si>
    <t>OBČANSKÉ SDRUŽENÍ MARTIN</t>
  </si>
  <si>
    <t>29119332</t>
  </si>
  <si>
    <t>NÁHRADNÍM RODINÁM, O.P.S.</t>
  </si>
  <si>
    <t>26647486</t>
  </si>
  <si>
    <t>TRIADA - PORADENSKÉ CENTR</t>
  </si>
  <si>
    <t>60557508</t>
  </si>
  <si>
    <t>MODRÁ LINKA, O.S.</t>
  </si>
  <si>
    <t>26596385</t>
  </si>
  <si>
    <t>ULICE - AGENTURA SOCIÁLNÍ</t>
  </si>
  <si>
    <t>27002527</t>
  </si>
  <si>
    <t>KONÍČEK, OBČANSKÉ SDRUŽEN</t>
  </si>
  <si>
    <t>22871080</t>
  </si>
  <si>
    <t>FOKUS SEMILY</t>
  </si>
  <si>
    <t>27105300</t>
  </si>
  <si>
    <t>ŽIVÁ PAMĚŤ, O.P.S.</t>
  </si>
  <si>
    <t>26863901</t>
  </si>
  <si>
    <t>BÍLÝ NOSOROŽEC, O.P.S.</t>
  </si>
  <si>
    <t>26533952</t>
  </si>
  <si>
    <t>O.S. INTERNETPORADNA.CZ</t>
  </si>
  <si>
    <t>00519740</t>
  </si>
  <si>
    <t>25721259</t>
  </si>
  <si>
    <t>STŘEDISKO PREVENCE A LÉČB</t>
  </si>
  <si>
    <t>26593823</t>
  </si>
  <si>
    <t>26595249</t>
  </si>
  <si>
    <t>OBČANSKÉ SDRUŽENÍ NÁVRATY</t>
  </si>
  <si>
    <t>26520851</t>
  </si>
  <si>
    <t>FARNÍ CHARITA PROTIVÍN</t>
  </si>
  <si>
    <t>63263416</t>
  </si>
  <si>
    <t>FARNÍ CHARITA MILEVSKO</t>
  </si>
  <si>
    <t>67441441</t>
  </si>
  <si>
    <t>MOST PRO LIDSKÁ PRÁVA</t>
  </si>
  <si>
    <t>26652561</t>
  </si>
  <si>
    <t>ŽIVOT BEZ BARIÉR, O. S.</t>
  </si>
  <si>
    <t>25453629</t>
  </si>
  <si>
    <t>TYFLOCENTRUM ÚSTÍ NAD LAB</t>
  </si>
  <si>
    <t>27041972</t>
  </si>
  <si>
    <t>JDEME AUTISTŮM NAPROTI -</t>
  </si>
  <si>
    <t>64326471</t>
  </si>
  <si>
    <t>SDRUŽENÍ PĚSTOUNSKÝCH ROD</t>
  </si>
  <si>
    <t>25852957</t>
  </si>
  <si>
    <t>DĚTSKÝ KLÍČ ŠUMPERK, O.P.</t>
  </si>
  <si>
    <t>26619032</t>
  </si>
  <si>
    <t>OBČANSKÉ SDRUŽENÍ CESTA I</t>
  </si>
  <si>
    <t>26531186</t>
  </si>
  <si>
    <t>OBČANSKÉ SDRUŽENÍ DOLLY</t>
  </si>
  <si>
    <t>26548216</t>
  </si>
  <si>
    <t>INBÁZE BERKAT, O.S.</t>
  </si>
  <si>
    <t>70809828</t>
  </si>
  <si>
    <t>ŠANCE LOVOSICE</t>
  </si>
  <si>
    <t>25154541</t>
  </si>
  <si>
    <t>ČESKÁ MALTÉZSKÁ POMOC SŘM</t>
  </si>
  <si>
    <t>22690069</t>
  </si>
  <si>
    <t>KŘIŽOVATKA HANDICAP CENTR</t>
  </si>
  <si>
    <t>26370417</t>
  </si>
  <si>
    <t>SPOLEČNOST TADY A TEĎ, O.</t>
  </si>
  <si>
    <t>49590588</t>
  </si>
  <si>
    <t>CHARITA FRENŠTÁT POD RADH</t>
  </si>
  <si>
    <t>00537675</t>
  </si>
  <si>
    <t>OBČANSKÉ SDRUŽENÍ ONŽ - P</t>
  </si>
  <si>
    <t>00406431</t>
  </si>
  <si>
    <t>70878358</t>
  </si>
  <si>
    <t>JIHOČESKÁ RŮŽE</t>
  </si>
  <si>
    <t>73634841</t>
  </si>
  <si>
    <t>CHARITA ZLIV</t>
  </si>
  <si>
    <t>26543150</t>
  </si>
  <si>
    <t>OBČANSKÉ SDRUŽENÍ DIGNO (</t>
  </si>
  <si>
    <t>26533839</t>
  </si>
  <si>
    <t>YMCA V ÚSTÍ NAD LABEM</t>
  </si>
  <si>
    <t>25851403</t>
  </si>
  <si>
    <t>SALUS O.P.S</t>
  </si>
  <si>
    <t>28695330</t>
  </si>
  <si>
    <t>BOHEMIA HELP O.P.S.</t>
  </si>
  <si>
    <t>73633780</t>
  </si>
  <si>
    <t>26598086</t>
  </si>
  <si>
    <t>KRYSTAL HELP O.S.</t>
  </si>
  <si>
    <t>27018075</t>
  </si>
  <si>
    <t>OBČANSKÉ SDRUŽENÍ ONYX</t>
  </si>
  <si>
    <t>28553187</t>
  </si>
  <si>
    <t>JSME TADY,O.S.</t>
  </si>
  <si>
    <t>26652757</t>
  </si>
  <si>
    <t>NATAMA</t>
  </si>
  <si>
    <t>60447800</t>
  </si>
  <si>
    <t>LATA - PROGRAMY PRO OHROŽ</t>
  </si>
  <si>
    <t>25998846</t>
  </si>
  <si>
    <t>STŘEDISKO SOCIÁLNÍCH SLUŽ</t>
  </si>
  <si>
    <t>64355756</t>
  </si>
  <si>
    <t>PONTON, OBČANSKÉ SDRUŽENÍ</t>
  </si>
  <si>
    <t>26550105</t>
  </si>
  <si>
    <t>HELPPES-CENTRUM VÝCVIKU P</t>
  </si>
  <si>
    <t>66741068</t>
  </si>
  <si>
    <t>26548518</t>
  </si>
  <si>
    <t>O.S. FILADELFIE</t>
  </si>
  <si>
    <t>49026852</t>
  </si>
  <si>
    <t>FARNÍ CHARITA KAMENICE NA</t>
  </si>
  <si>
    <t>66004284</t>
  </si>
  <si>
    <t>O.S. LAČHE ČHAVE</t>
  </si>
  <si>
    <t>26640601</t>
  </si>
  <si>
    <t>CENTRUM PRO ROZVOJ PÉČE O</t>
  </si>
  <si>
    <t>27011283</t>
  </si>
  <si>
    <t>PRAPOS</t>
  </si>
  <si>
    <t>27002438</t>
  </si>
  <si>
    <t>AGARTA O.S.</t>
  </si>
  <si>
    <t>62231294</t>
  </si>
  <si>
    <t>00425737</t>
  </si>
  <si>
    <t>ČESKÝ ČERVENÝ KŘÍŽ</t>
  </si>
  <si>
    <t>70812187</t>
  </si>
  <si>
    <t>I MY SPOLEČNOST PRO PODPO</t>
  </si>
  <si>
    <t>60336528</t>
  </si>
  <si>
    <t>27561925</t>
  </si>
  <si>
    <t>STŘEDNÍ ŠKOLA FOTOGRAFICK</t>
  </si>
  <si>
    <t>22845798</t>
  </si>
  <si>
    <t>ASOCIACE PRO POMOC HANDIC</t>
  </si>
  <si>
    <t>62331485</t>
  </si>
  <si>
    <t>AKADEMIE J.A. KOMENSKÉHO</t>
  </si>
  <si>
    <t>70289166</t>
  </si>
  <si>
    <t>SUBREGION VELKÉ DÁŘKO-DOB</t>
  </si>
  <si>
    <t>70632031</t>
  </si>
  <si>
    <t>CENTRUM NOVÉ NADĚJE</t>
  </si>
  <si>
    <t>26636654</t>
  </si>
  <si>
    <t>VIDA</t>
  </si>
  <si>
    <t>26999234</t>
  </si>
  <si>
    <t>CENTRUM PRO NÁHRADNÍ RODI</t>
  </si>
  <si>
    <t>44846339</t>
  </si>
  <si>
    <t>SDRUŽENÍ PRO KOMPLEXNÍ PÉ</t>
  </si>
  <si>
    <t>45245606</t>
  </si>
  <si>
    <t>KLUB VOZÍČKÁŘŮ PETÝRKOVA,</t>
  </si>
  <si>
    <t>67779751</t>
  </si>
  <si>
    <t>HESTIA, O.S.</t>
  </si>
  <si>
    <t>70810729</t>
  </si>
  <si>
    <t>FARNÍ CHARITA JINDŘICHŮV</t>
  </si>
  <si>
    <t>26638398</t>
  </si>
  <si>
    <t>JEKHETANI LUMA - SPOLEČNÝ</t>
  </si>
  <si>
    <t>26656892</t>
  </si>
  <si>
    <t>JOKER O. S.</t>
  </si>
  <si>
    <t>22665005</t>
  </si>
  <si>
    <t>ALMA FEMINA O.S.</t>
  </si>
  <si>
    <t>49591215</t>
  </si>
  <si>
    <t>CHARITA TŘINEC</t>
  </si>
  <si>
    <t>73633321</t>
  </si>
  <si>
    <t>NAZARET, STŘEDISKO DIAKON</t>
  </si>
  <si>
    <t>71194100</t>
  </si>
  <si>
    <t>SNN V ČR, PORADENSKÉ CENT</t>
  </si>
  <si>
    <t>27053679</t>
  </si>
  <si>
    <t>A DOMA OS</t>
  </si>
  <si>
    <t>26591014</t>
  </si>
  <si>
    <t>ANIMA VIVA O.S.</t>
  </si>
  <si>
    <t>69898588</t>
  </si>
  <si>
    <t>SDRUŽENÍ PROGRAMY OBČANSK</t>
  </si>
  <si>
    <t>15545601</t>
  </si>
  <si>
    <t>SVAZ TĚLESNĚ POSTIŽENÝCH</t>
  </si>
  <si>
    <t>22728783</t>
  </si>
  <si>
    <t>RODINNÉ CENTRUM SEDMIKRÁS</t>
  </si>
  <si>
    <t>70803978</t>
  </si>
  <si>
    <t>HOSPICOVÉ HNUTÍ - VYSOČIN</t>
  </si>
  <si>
    <t>26641313</t>
  </si>
  <si>
    <t>PROTIVÍNSKÁ SEDMIKRÁSKA</t>
  </si>
  <si>
    <t>26606518</t>
  </si>
  <si>
    <t>OBČANSKÉ SDRUŽENÍ ANABELL</t>
  </si>
  <si>
    <t>26641283</t>
  </si>
  <si>
    <t>KRIZOVÉ CENTRUM PRO DĚTI</t>
  </si>
  <si>
    <t>65998201</t>
  </si>
  <si>
    <t>OBČANSKÉ SDRUŽENÍ LETNÍ D</t>
  </si>
  <si>
    <t>00539708</t>
  </si>
  <si>
    <t>ČESKÝ HELSINSKÝ VÝBOR</t>
  </si>
  <si>
    <t>22892150</t>
  </si>
  <si>
    <t>ALTHAIA O.S.</t>
  </si>
  <si>
    <t>22856838</t>
  </si>
  <si>
    <t>CINKA</t>
  </si>
  <si>
    <t>25026259</t>
  </si>
  <si>
    <t>NEMOCNICE ŽATEC, O.P.S.</t>
  </si>
  <si>
    <t>26612933</t>
  </si>
  <si>
    <t>SDRUŽENÍ PRO INTEGRACI A</t>
  </si>
  <si>
    <t>46707107</t>
  </si>
  <si>
    <t>FARNÍ CHARITA TÁBOR</t>
  </si>
  <si>
    <t>64934829</t>
  </si>
  <si>
    <t>ROSKA PRAHA, REGION. ORG.</t>
  </si>
  <si>
    <t>69113602</t>
  </si>
  <si>
    <t>SDRUŽENÍ POSTIŽENÉ DÍTĚ,</t>
  </si>
  <si>
    <t>26571129</t>
  </si>
  <si>
    <t>OBČANSKÉ SDRUŽENÍ COMPITU</t>
  </si>
  <si>
    <t>26678390</t>
  </si>
  <si>
    <t>MOST DO ŽIVOTA</t>
  </si>
  <si>
    <t>26870011</t>
  </si>
  <si>
    <t>ZDISLAVA VSETÍN, O.P.S.</t>
  </si>
  <si>
    <t>70957142</t>
  </si>
  <si>
    <t>22847596</t>
  </si>
  <si>
    <t>CANIS - HIPO - LAMOTERAPI</t>
  </si>
  <si>
    <t>62351052</t>
  </si>
  <si>
    <t>CHARITA ODRY</t>
  </si>
  <si>
    <t>73634093</t>
  </si>
  <si>
    <t>DŮM MATKY ROSY</t>
  </si>
  <si>
    <t>70265330</t>
  </si>
  <si>
    <t>PRÁVNÍ OBČANSKÁ PORADNA D</t>
  </si>
  <si>
    <t>68402422</t>
  </si>
  <si>
    <t>ŠANCE-RESOCIALIZAČNÍ INST</t>
  </si>
  <si>
    <t>27026094</t>
  </si>
  <si>
    <t>ISKÉRKA - OBČANSKÉ SDRUŽE</t>
  </si>
  <si>
    <t>26525828</t>
  </si>
  <si>
    <t>AGAPÉ, O.S.</t>
  </si>
  <si>
    <t>28136233</t>
  </si>
  <si>
    <t>MEZI PROUDY O.P.S.</t>
  </si>
  <si>
    <t>49312529</t>
  </si>
  <si>
    <t>PŘÁTELSTVÍ,OBČANSKÉ SDRUŽ</t>
  </si>
  <si>
    <t>25863151</t>
  </si>
  <si>
    <t>TYFLOCENTRUM OSTRAVA, O.</t>
  </si>
  <si>
    <t>22832386</t>
  </si>
  <si>
    <t>MIKASA O. S. - VOLNOČASOV</t>
  </si>
  <si>
    <t>47812052</t>
  </si>
  <si>
    <t>KRIZOVÉ A KONTAKTNÍ CENTR</t>
  </si>
  <si>
    <t>70921229</t>
  </si>
  <si>
    <t>00443093</t>
  </si>
  <si>
    <t>26625164</t>
  </si>
  <si>
    <t>MAMINKY DĚTEM O.S.</t>
  </si>
  <si>
    <t>26613468</t>
  </si>
  <si>
    <t>SPOLEČNÝ ŽIVOT</t>
  </si>
  <si>
    <t>49543512</t>
  </si>
  <si>
    <t>22838457</t>
  </si>
  <si>
    <t>DENNÍ CENTRUM PRO SENIORY</t>
  </si>
  <si>
    <t>26839857</t>
  </si>
  <si>
    <t>PEČOVATELSKÁ SLUŽBA OASA</t>
  </si>
  <si>
    <t>25346342</t>
  </si>
  <si>
    <t>SPONDEA, O.P.S.</t>
  </si>
  <si>
    <t>69859914</t>
  </si>
  <si>
    <t>SDRUŽENÍ OBČANŮ PRO POMOC</t>
  </si>
  <si>
    <t>27038645</t>
  </si>
  <si>
    <t>OBČANSKÉ SDRUŽENÍ KVĚTINA</t>
  </si>
  <si>
    <t>29451736</t>
  </si>
  <si>
    <t>SPIRÁLA O.P.S.</t>
  </si>
  <si>
    <t>00473146</t>
  </si>
  <si>
    <t>ČESKÁ ASOCIACE PARAPLEGIK</t>
  </si>
  <si>
    <t>27017508</t>
  </si>
  <si>
    <t>OBČANSKÉ SDRUŽENÍ MELIUS</t>
  </si>
  <si>
    <t>27972275</t>
  </si>
  <si>
    <t>PEČOVATELSKÁ SLUŽBA S NÁM</t>
  </si>
  <si>
    <t>26641003</t>
  </si>
  <si>
    <t>OBČANSKÉ SDRUŽENÍ BORŮVKA</t>
  </si>
  <si>
    <t>28553268</t>
  </si>
  <si>
    <t>KREBUL, O.S.</t>
  </si>
  <si>
    <t>65189337</t>
  </si>
  <si>
    <t>DOMOV BYSTRÉ</t>
  </si>
  <si>
    <t>67776086</t>
  </si>
  <si>
    <t>OBČANSKÁ PORADNA PRAHA</t>
  </si>
  <si>
    <t>71252215</t>
  </si>
  <si>
    <t>PORADENSKÉ CENTRUM PŘI SV</t>
  </si>
  <si>
    <t>61924261</t>
  </si>
  <si>
    <t>DÍTĚ A KŮŇ - SDRUŽENÍ PRO</t>
  </si>
  <si>
    <t>65468431</t>
  </si>
  <si>
    <t>OBČANSKÉ SDRUŽENÍ AVE</t>
  </si>
  <si>
    <t>62075357</t>
  </si>
  <si>
    <t>42197449</t>
  </si>
  <si>
    <t>DIECÉZNÍ KATOLICKÁ CHARIT</t>
  </si>
  <si>
    <t>29390168</t>
  </si>
  <si>
    <t>BRUNTÁLSKÁ DÍLNA POLÁRKA</t>
  </si>
  <si>
    <t>22723030</t>
  </si>
  <si>
    <t>PORADNA PRO RODINU A MEZI</t>
  </si>
  <si>
    <t>47234318</t>
  </si>
  <si>
    <t>73633453</t>
  </si>
  <si>
    <t>CHARITA MALENICE</t>
  </si>
  <si>
    <t>28020529</t>
  </si>
  <si>
    <t>PORADNA PRO RODINU, MANŽE</t>
  </si>
  <si>
    <t>60553626</t>
  </si>
  <si>
    <t>CENTRUM NADĚJE A POMOCI O</t>
  </si>
  <si>
    <t>61904872</t>
  </si>
  <si>
    <t>SANCO - SDRUŽENÍ DOMÁCÍ P</t>
  </si>
  <si>
    <t>22814655</t>
  </si>
  <si>
    <t>65050495</t>
  </si>
  <si>
    <t>FARNÍ CHARITA VESELÍČKO</t>
  </si>
  <si>
    <t>70881553</t>
  </si>
  <si>
    <t>HORIZONT, O.S.</t>
  </si>
  <si>
    <t>61388122</t>
  </si>
  <si>
    <t>ADRA, O.S.</t>
  </si>
  <si>
    <t>26636883</t>
  </si>
  <si>
    <t>OBČANSKÉ SDRUŽENÍ ZDRAVOT</t>
  </si>
  <si>
    <t>26540495</t>
  </si>
  <si>
    <t>SOCIÁLNÍ AGENTURA</t>
  </si>
  <si>
    <t>66112222</t>
  </si>
  <si>
    <t>KAPKA 97,OBČANSKÉ SDRUŽEN</t>
  </si>
  <si>
    <t>26604655</t>
  </si>
  <si>
    <t>TEXTILNÍ DÍLNA GAWAIN</t>
  </si>
  <si>
    <t>27058905</t>
  </si>
  <si>
    <t>PERSEFONA O. S.</t>
  </si>
  <si>
    <t>61239330</t>
  </si>
  <si>
    <t>OBČANSKÉ SDRUŽENÍ CEMA ŽA</t>
  </si>
  <si>
    <t>65761979</t>
  </si>
  <si>
    <t>OBČANSKÉ SDRUŽENÍ PRO POD</t>
  </si>
  <si>
    <t>70855811</t>
  </si>
  <si>
    <t>OBČANSKÉ SDRUŽENÍ LECCOS</t>
  </si>
  <si>
    <t>69766720</t>
  </si>
  <si>
    <t>SDRUŽENÍ ZAJIŠŤUJÍCÍ BUDO</t>
  </si>
  <si>
    <t>70877947</t>
  </si>
  <si>
    <t>STŘEP-STŘEDISKO PORADENST</t>
  </si>
  <si>
    <t>49324357</t>
  </si>
  <si>
    <t>FARNÍ CHARITA DOLNÍ ÚJEZD</t>
  </si>
  <si>
    <t>24805807</t>
  </si>
  <si>
    <t>LRS CHVALY, O.P.S.</t>
  </si>
  <si>
    <t>42731500</t>
  </si>
  <si>
    <t>KŘESŤANSKÝ SPOLEK SEDLČAN</t>
  </si>
  <si>
    <t>26586100</t>
  </si>
  <si>
    <t>ELVA HELP O.S.</t>
  </si>
  <si>
    <t>26561433</t>
  </si>
  <si>
    <t>HOSPICOVÉ OBČANSKÉ SDRUŽE</t>
  </si>
  <si>
    <t>70819882</t>
  </si>
  <si>
    <t>CENTRUM SLUŽEB PRO SLUCHO</t>
  </si>
  <si>
    <t>27752020</t>
  </si>
  <si>
    <t>NAZARIA, O.P.S.</t>
  </si>
  <si>
    <t>71238514</t>
  </si>
  <si>
    <t>PÉČE O DUŠEVNÍ ZDRAVÍ - S</t>
  </si>
  <si>
    <t>26569752</t>
  </si>
  <si>
    <t>ROMSKÉ OBČANSKÉ SDRUŽENÍ</t>
  </si>
  <si>
    <t>27016218</t>
  </si>
  <si>
    <t>SDRUŽENÍ META, O.S.</t>
  </si>
  <si>
    <t>26590425</t>
  </si>
  <si>
    <t>DARJAV</t>
  </si>
  <si>
    <t>00426288</t>
  </si>
  <si>
    <t>67339018</t>
  </si>
  <si>
    <t>FUTRA, OBČANSKÉ SDRUŽENÍ</t>
  </si>
  <si>
    <t>26624389</t>
  </si>
  <si>
    <t>QUIP - SPOLEČNOST PRO ZMĚ</t>
  </si>
  <si>
    <t>28560531</t>
  </si>
  <si>
    <t>DOMOV SV. FLORIANA O.S.</t>
  </si>
  <si>
    <t>00552534</t>
  </si>
  <si>
    <t>SPOLEČNOST E - CZECH EPIL</t>
  </si>
  <si>
    <t>70950431</t>
  </si>
  <si>
    <t>SNN V ČR, SPOLEK NESLYŠÍC</t>
  </si>
  <si>
    <t>65469623</t>
  </si>
  <si>
    <t>RODINA SVATÉ ZDISLAVY, OB</t>
  </si>
  <si>
    <t>67675603</t>
  </si>
  <si>
    <t>MCT CZ</t>
  </si>
  <si>
    <t>26584344</t>
  </si>
  <si>
    <t>MÁŠ ČAS?</t>
  </si>
  <si>
    <t>27547850</t>
  </si>
  <si>
    <t>CEDR PARDUBICE O.P.S.</t>
  </si>
  <si>
    <t>00536334</t>
  </si>
  <si>
    <t>26635933</t>
  </si>
  <si>
    <t>AGENTURA NADĚJE</t>
  </si>
  <si>
    <t>68996543</t>
  </si>
  <si>
    <t>ROMSKÉ SDRUŽENÍ OBČANSKÉH</t>
  </si>
  <si>
    <t>69967024</t>
  </si>
  <si>
    <t>NETWORK EAST - WEST</t>
  </si>
  <si>
    <t>73635391</t>
  </si>
  <si>
    <t>FARNÍ CHARITA DOBRUŠKA</t>
  </si>
  <si>
    <t>26562731</t>
  </si>
  <si>
    <t>THEIA - OBČANSKÉ SDRUŽENÍ</t>
  </si>
  <si>
    <t>71240799</t>
  </si>
  <si>
    <t>ELIM - KŘESŤANSKÁ SPOLEČN</t>
  </si>
  <si>
    <t>26589907</t>
  </si>
  <si>
    <t>28138520</t>
  </si>
  <si>
    <t>CHELČICKÝ DOMOV SV. LINHA</t>
  </si>
  <si>
    <t>49056441</t>
  </si>
  <si>
    <t>FARNÍ CHARITA POČÁTKY</t>
  </si>
  <si>
    <t>60253177</t>
  </si>
  <si>
    <t>26520800</t>
  </si>
  <si>
    <t>FARNÍ CHARITA KRALUPY NAD</t>
  </si>
  <si>
    <t>26681471</t>
  </si>
  <si>
    <t>CENTRUM MATÝSEK</t>
  </si>
  <si>
    <t>26982633</t>
  </si>
  <si>
    <t>META O.S. - SDRUŽENÍ PRO</t>
  </si>
  <si>
    <t>27007537</t>
  </si>
  <si>
    <t>CERPOS</t>
  </si>
  <si>
    <t>16190254</t>
  </si>
  <si>
    <t>ASOCIACE MUSKULÁRNÍCH DYS</t>
  </si>
  <si>
    <t>26541831</t>
  </si>
  <si>
    <t>LOMIKÁMEN, O.S.</t>
  </si>
  <si>
    <t>69206325</t>
  </si>
  <si>
    <t>OBČANSKÉ SDRUŽENÍ NET</t>
  </si>
  <si>
    <t>14866391</t>
  </si>
  <si>
    <t>ASOCIACE VOZÍČKÁŘŮ A ZDRA</t>
  </si>
  <si>
    <t>26077540</t>
  </si>
  <si>
    <t>JIHOČESKÁ ROZVOJOVÁ O.P.S</t>
  </si>
  <si>
    <t>26591022</t>
  </si>
  <si>
    <t>INKANO PÍSEK O.S.</t>
  </si>
  <si>
    <t>00426458</t>
  </si>
  <si>
    <t>26666952</t>
  </si>
  <si>
    <t>DEBRA ČR</t>
  </si>
  <si>
    <t>26597764</t>
  </si>
  <si>
    <t>OBČANSKÁ PORADNA PARDUBIC</t>
  </si>
  <si>
    <t>68402651</t>
  </si>
  <si>
    <t>KONTAKT BB OBČANSKÉ SDRUŽ</t>
  </si>
  <si>
    <t>49439430</t>
  </si>
  <si>
    <t>61903086</t>
  </si>
  <si>
    <t>75083183</t>
  </si>
  <si>
    <t>CENTRUM DENNÍCH SLUŽEB, S</t>
  </si>
  <si>
    <t>25768255</t>
  </si>
  <si>
    <t>PROFEM O.P.S. KONZULTAČNÍ</t>
  </si>
  <si>
    <t>63025221</t>
  </si>
  <si>
    <t>26486971</t>
  </si>
  <si>
    <t>HUSITSKÉ CENTRUM O. P. S.</t>
  </si>
  <si>
    <t>44553374</t>
  </si>
  <si>
    <t>ÚSTECKÝ ARCUS - OBČANSKÉ</t>
  </si>
  <si>
    <t>62933477</t>
  </si>
  <si>
    <t>KLUB OBČANŮ BEZBARIÉROVÉH</t>
  </si>
  <si>
    <t>00406422</t>
  </si>
  <si>
    <t>ČESKOMORAVSKÁ PROVINCIE K</t>
  </si>
  <si>
    <t>62468472</t>
  </si>
  <si>
    <t>73633674</t>
  </si>
  <si>
    <t>43002455</t>
  </si>
  <si>
    <t>60457252</t>
  </si>
  <si>
    <t>ANIMA-TERAPIE, OBČANSKÉ S</t>
  </si>
  <si>
    <t>22665072</t>
  </si>
  <si>
    <t>BRIGANCIA, O.S.</t>
  </si>
  <si>
    <t>69746753</t>
  </si>
  <si>
    <t>27031012</t>
  </si>
  <si>
    <t>DOMA - DOMÁCÍ ASISTENCE</t>
  </si>
  <si>
    <t>26600510</t>
  </si>
  <si>
    <t>DĚTSKÝ SVĚT ZÁBŘEH</t>
  </si>
  <si>
    <t>63831210</t>
  </si>
  <si>
    <t>OBČANSKÉ SDRUŽENÍ ÉLEKTRA</t>
  </si>
  <si>
    <t>61743917</t>
  </si>
  <si>
    <t>00426067</t>
  </si>
  <si>
    <t>ČESKÝ ČERVENÝ KŘÍŽ - OBLA</t>
  </si>
  <si>
    <t>22834028</t>
  </si>
  <si>
    <t>OBČANSKÉ SDRUŽENÍ POMOCNÍ</t>
  </si>
  <si>
    <t>49408577</t>
  </si>
  <si>
    <t>70951608</t>
  </si>
  <si>
    <t>70828181</t>
  </si>
  <si>
    <t>OBČANSKÉ SDRUŽENÍ ROZUM A</t>
  </si>
  <si>
    <t>26538377</t>
  </si>
  <si>
    <t>OBČANSKÉ SDRUŽENÍ JEČMÍNE</t>
  </si>
  <si>
    <t>27027686</t>
  </si>
  <si>
    <t>ASOCIACE TRIGON</t>
  </si>
  <si>
    <t>64018539</t>
  </si>
  <si>
    <t>68975244</t>
  </si>
  <si>
    <t>ROMSKÉ SDRUŽENÍ INDIGO DĚ</t>
  </si>
  <si>
    <t>27019896</t>
  </si>
  <si>
    <t>ŽEBŘÍK, O. S.</t>
  </si>
  <si>
    <t>29374740</t>
  </si>
  <si>
    <t>DOMOVINKA NĚMČIČKY O.P.S.</t>
  </si>
  <si>
    <t>00426296</t>
  </si>
  <si>
    <t>44937342</t>
  </si>
  <si>
    <t>CHARITA KOPŘIVNICE</t>
  </si>
  <si>
    <t>28120981</t>
  </si>
  <si>
    <t>DOMÁCÍ HOSPIC JORDÁN, O.P</t>
  </si>
  <si>
    <t>25689371</t>
  </si>
  <si>
    <t>OLIVOVA DĚTSKÁ LÉČEBNA O.</t>
  </si>
  <si>
    <t>00426032</t>
  </si>
  <si>
    <t>70885605</t>
  </si>
  <si>
    <t>OBČANSKÉ SDRUŽENÍ R - EGO</t>
  </si>
  <si>
    <t>26671557</t>
  </si>
  <si>
    <t>MALÝ PRINC, AGENTURA PRO</t>
  </si>
  <si>
    <t>47013133</t>
  </si>
  <si>
    <t>SVAZ ZDRAVOTNĚ POSTIŽENÝC</t>
  </si>
  <si>
    <t>26843986</t>
  </si>
  <si>
    <t>66934702</t>
  </si>
  <si>
    <t>"OBČANSKÉ SDRUŽENÍ "ANDĚL</t>
  </si>
  <si>
    <t>47184418</t>
  </si>
  <si>
    <t>26640899</t>
  </si>
  <si>
    <t>O.S. ERGON - CHRÁNĚNÁ DÍL</t>
  </si>
  <si>
    <t>73733148</t>
  </si>
  <si>
    <t>27668240</t>
  </si>
  <si>
    <t>DIANA TŘEBÍČ, O.P.S.</t>
  </si>
  <si>
    <t>49460668</t>
  </si>
  <si>
    <t>48515221</t>
  </si>
  <si>
    <t>PETROV - OBČANSKÉ SDRUŽEN</t>
  </si>
  <si>
    <t>24170470</t>
  </si>
  <si>
    <t>HOSPIC KNÍŽETE VÁCLAVA, O</t>
  </si>
  <si>
    <t>62768841</t>
  </si>
  <si>
    <t>HUMANITÁRNÍ SDRUŽENÍ PERS</t>
  </si>
  <si>
    <t>27026728</t>
  </si>
  <si>
    <t>RODINNÉ INTEGRAČNÍ CENTRU</t>
  </si>
  <si>
    <t>27023915</t>
  </si>
  <si>
    <t>CENTRUM PRO SENIORY KOLÍN</t>
  </si>
  <si>
    <t>68403194</t>
  </si>
  <si>
    <t>DĚTI-ŠKOLA, OBČANSKÉ SDRU</t>
  </si>
  <si>
    <t>70863059</t>
  </si>
  <si>
    <t>ALFA HUMAN SERVICE</t>
  </si>
  <si>
    <t>26638916</t>
  </si>
  <si>
    <t>OBČANSKÉ SDRUŽENÍ AMANS</t>
  </si>
  <si>
    <t>28126505</t>
  </si>
  <si>
    <t>SENIORSKÝ KLUB PÍSEK O.P.</t>
  </si>
  <si>
    <t>62181017</t>
  </si>
  <si>
    <t>43751881</t>
  </si>
  <si>
    <t>OLIVOVA NADACE</t>
  </si>
  <si>
    <t>64753158</t>
  </si>
  <si>
    <t>00380440</t>
  </si>
  <si>
    <t>SDRUŽENÍ PRO REHABILITACI</t>
  </si>
  <si>
    <t>22886273</t>
  </si>
  <si>
    <t>SENIORCENTRUM ŘÍČANY</t>
  </si>
  <si>
    <t>61883263</t>
  </si>
  <si>
    <t>00562602</t>
  </si>
  <si>
    <t>ŽIDOVSKÁ OBEC V OSTRAVĚ</t>
  </si>
  <si>
    <t>75069679</t>
  </si>
  <si>
    <t>27903508</t>
  </si>
  <si>
    <t>RYTMUS BENEŠOV, O.P.S.</t>
  </si>
  <si>
    <t>26673045</t>
  </si>
  <si>
    <t>ARKA CZ</t>
  </si>
  <si>
    <t>70892351</t>
  </si>
  <si>
    <t>26610965</t>
  </si>
  <si>
    <t>REGIONÁLNÍ SDRUŽENÍ ZDRAV</t>
  </si>
  <si>
    <t>22844660</t>
  </si>
  <si>
    <t>PRO ZDRAVÍ 21</t>
  </si>
  <si>
    <t>67982930</t>
  </si>
  <si>
    <t>SDRUŽENÍ ROMSKÝCH OBČANŮ</t>
  </si>
  <si>
    <t>47072555</t>
  </si>
  <si>
    <t>KLUB DEMKA</t>
  </si>
  <si>
    <t>00310166</t>
  </si>
  <si>
    <t>ČESKÁ SPOLEČNOST PRO DUŠE</t>
  </si>
  <si>
    <t>27052141</t>
  </si>
  <si>
    <t>AMELIE, O.S.</t>
  </si>
  <si>
    <t>70888230</t>
  </si>
  <si>
    <t>27324001</t>
  </si>
  <si>
    <t>HELIAS ÚSTÍ NAD LABEM, O.</t>
  </si>
  <si>
    <t>75027488</t>
  </si>
  <si>
    <t>PAVUČINA OBČANSKÉ SDRUŽEN</t>
  </si>
  <si>
    <t>49465473</t>
  </si>
  <si>
    <t>ŽIDOVSKÁ OBEC BRNO</t>
  </si>
  <si>
    <t>47326875</t>
  </si>
  <si>
    <t>AMA - SPOLEČNOST ONKOLOGI</t>
  </si>
  <si>
    <t>61904252</t>
  </si>
  <si>
    <t>MÍSTNÍ ORGANIZACE SVAZU T</t>
  </si>
  <si>
    <t>28647912</t>
  </si>
  <si>
    <t>ISKÉRKA O.P.S.</t>
  </si>
  <si>
    <t>26601486</t>
  </si>
  <si>
    <t>OBČANSKÉ SDRUŽENÍ INTEGRA</t>
  </si>
  <si>
    <t>26850176</t>
  </si>
  <si>
    <t>MOBILNÍ HOSPIC ONDRÁŠEK,</t>
  </si>
  <si>
    <t>26990954</t>
  </si>
  <si>
    <t>SPOLEČENSTVÍ ANDROMÉDA, O</t>
  </si>
  <si>
    <t>00551023</t>
  </si>
  <si>
    <t>DODAVATEL - PŘEVODY OSTAT</t>
  </si>
  <si>
    <t>00674443</t>
  </si>
  <si>
    <t>SVAZ POSTIŽENÝCH CIVILIZA</t>
  </si>
  <si>
    <t>26542943</t>
  </si>
  <si>
    <t>"KOMUNITNÍ CENTRUM CHÁNOV</t>
  </si>
  <si>
    <t>68379072</t>
  </si>
  <si>
    <t>MÁME OTEVŘENO?, O.S.</t>
  </si>
  <si>
    <t>28523369</t>
  </si>
  <si>
    <t>MUŽI A ŽENY, O.P.S.</t>
  </si>
  <si>
    <t>60449985</t>
  </si>
  <si>
    <t>SDRUŽENÍ KLUBU NESLYŠÍCÍC</t>
  </si>
  <si>
    <t>26599481</t>
  </si>
  <si>
    <t>DOBROVOLNICKÉ CENTRUM KLA</t>
  </si>
  <si>
    <t>28969839</t>
  </si>
  <si>
    <t>STARTUJEME, O.P.S.</t>
  </si>
  <si>
    <t>62452789</t>
  </si>
  <si>
    <t>27021246</t>
  </si>
  <si>
    <t>OBČANSKÉ SDRUŽENÍ SMÍŠEK</t>
  </si>
  <si>
    <t>26115841</t>
  </si>
  <si>
    <t>AZYLOVÝ DŮM KLADNO O.P.S.</t>
  </si>
  <si>
    <t>29300550</t>
  </si>
  <si>
    <t>AGAPO, O.P.S.</t>
  </si>
  <si>
    <t>26998262</t>
  </si>
  <si>
    <t>MOST KE VZDĚLÁNÍ-BRIDGE T</t>
  </si>
  <si>
    <t>22665676</t>
  </si>
  <si>
    <t>O.S. NEZDI - PROXIMA SOCI</t>
  </si>
  <si>
    <t>26665182</t>
  </si>
  <si>
    <t>AGAPO</t>
  </si>
  <si>
    <t>69836698</t>
  </si>
  <si>
    <t>ČESKÁ ASOCIACE PEČOVATELS</t>
  </si>
  <si>
    <t>00407933</t>
  </si>
  <si>
    <t>SDRUŽENÍ SOS DĚTSKÝCH VES</t>
  </si>
  <si>
    <t>01402871</t>
  </si>
  <si>
    <t>Sluneční domov o.p.s.,  Jahodnická 66/,  19800 Praha</t>
  </si>
  <si>
    <t>01507311</t>
  </si>
  <si>
    <t>Bateau z. s.,  Vaníčkova 902/11,  40001 Ústí nad Labem</t>
  </si>
  <si>
    <t>01539353</t>
  </si>
  <si>
    <t>Občanské sdružení Vavřinec,  Tuchořice 133/,  43969 Tuchořice</t>
  </si>
  <si>
    <t>01615939</t>
  </si>
  <si>
    <t>Hornomlýnská, o.p.s.,  Hornomlýnská 1255/6,  14800 Praha</t>
  </si>
  <si>
    <t>01693182</t>
  </si>
  <si>
    <t>Domov se zvláštním režimem Bílsko, o. p. s.,  Bílsko 38/,  78322 Bílsko</t>
  </si>
  <si>
    <t>01791664</t>
  </si>
  <si>
    <t>Škola života o.p.s.,  Beskydská 176/,  74101 Nový Jičín</t>
  </si>
  <si>
    <t>01794710</t>
  </si>
  <si>
    <t>Centrum pro dítě a rodinu Valika, o. s.,  Smetanova 447/,  35731 Horní Slavkov</t>
  </si>
  <si>
    <t>01816675</t>
  </si>
  <si>
    <t>Středisko pracovní rehabilitace – denní stacionář, o.p.s.,  Ludvíka Podéště 1874/4,  70800 Ostrava</t>
  </si>
  <si>
    <t>01854071</t>
  </si>
  <si>
    <t>Handicap centrum Škola života Frýdek-Místek, o.p.s.,  Mozartova 2313/,  73801 Frýdek-Místek</t>
  </si>
  <si>
    <t>01955144</t>
  </si>
  <si>
    <t>Elim Vsetín, o.p.s.,  Horní Jasenka 119/,  75501 Vsetín</t>
  </si>
  <si>
    <t>01994352</t>
  </si>
  <si>
    <t>Hradecké centrum pro osoby se sluchovým postižením o.p.s.,  Milady Horákové 504/45,  50006 Hradec Králové</t>
  </si>
  <si>
    <t>02083825</t>
  </si>
  <si>
    <t>Auxilium o.p.s.,  Hošťálková 428/,  75622 Hošťálková</t>
  </si>
  <si>
    <t>02163161</t>
  </si>
  <si>
    <t>OBČANSKÁ PORADNA Plzeň o.p.s.,  Koterovská 640/41,  32600 Plzeň</t>
  </si>
  <si>
    <t>02243041</t>
  </si>
  <si>
    <t>Pavučina o.p.s.,  Bořivojova 620/29,  71800 Ostrava</t>
  </si>
  <si>
    <t>02278197</t>
  </si>
  <si>
    <t>Elim Opava, o.p.s.,  Rolnická 1636/21a,  74705 Opava</t>
  </si>
  <si>
    <t>02407451</t>
  </si>
  <si>
    <t>Centrum služeb pro neslyšící a nedoslýchavé, o.p.s.,  Střelniční 75/8,  70200 Ostrava</t>
  </si>
  <si>
    <t>02430428</t>
  </si>
  <si>
    <t>Denní stacionář Klokan o.p.s.,  Janderova 436/,  50801 Hořice</t>
  </si>
  <si>
    <t>02498251</t>
  </si>
  <si>
    <t>Život Hradec Králové, o. p. s.,  třída Edvarda Beneše 1747/1,  50012 Hradec Králové</t>
  </si>
  <si>
    <t>02771527</t>
  </si>
  <si>
    <t>ANDĚL STRÁŽNÝ, Z.Ú.</t>
  </si>
  <si>
    <t>03058166</t>
  </si>
  <si>
    <t>Jistoty Domova, z. ú.,  tř. Václava Klementa 175/16,  29301 Mladá Boleslav</t>
  </si>
  <si>
    <t>04616685</t>
  </si>
  <si>
    <t>Život 90 Zruč nad Sázavou, z. ú.</t>
  </si>
  <si>
    <t>22666516</t>
  </si>
  <si>
    <t>Centrum multikulturního vzdělávání, o.s.,  Telečská 1802/68,  58601 Jihlava</t>
  </si>
  <si>
    <t>22723757</t>
  </si>
  <si>
    <t>Domov pod hrází, o.p.s.,  Pečičky 25/,  26231 Pečice</t>
  </si>
  <si>
    <t>22752463</t>
  </si>
  <si>
    <t>Pes partner, z.s.</t>
  </si>
  <si>
    <t>22753974</t>
  </si>
  <si>
    <t>Ztracené dítě o.s.,  Plaská 589/11,  15000 Praha</t>
  </si>
  <si>
    <t>22767720</t>
  </si>
  <si>
    <t>Totum o.s.,  Haštalská 760/27,  11000 Praha</t>
  </si>
  <si>
    <t>22794581</t>
  </si>
  <si>
    <t>Vaše Harmonie, o.p.s.,  Sídliště 1019/,  40777 Šluknov</t>
  </si>
  <si>
    <t>22796932</t>
  </si>
  <si>
    <t>SANREPO, o.p.s.,  Jablonné v Podještědí 39/,    PSČ 471 25</t>
  </si>
  <si>
    <t>22825495</t>
  </si>
  <si>
    <t>CENTRUM PODPORY PODNIKÁNÍ</t>
  </si>
  <si>
    <t>22843361</t>
  </si>
  <si>
    <t>„Liberecké fórum“,  Heliova 555/7,  46001 Liberec</t>
  </si>
  <si>
    <t>22889159</t>
  </si>
  <si>
    <t>Občanské sdružení LAMPA,  Husova 89/,  47124 Mimoň</t>
  </si>
  <si>
    <t>22896163</t>
  </si>
  <si>
    <t>Občanské sdružení Buči,  Koněvova 2430/162,  13000 Praha</t>
  </si>
  <si>
    <t>22901531</t>
  </si>
  <si>
    <t>Za sklem o.s.,  Pardubská 293/,  76312 Vizovice</t>
  </si>
  <si>
    <t>22909486</t>
  </si>
  <si>
    <t>Občanské sdružení ProCit, z.s.,  Kaznějovská 1517/51,  32300 Plzeň</t>
  </si>
  <si>
    <t>24219843</t>
  </si>
  <si>
    <t>Domov seniorů Maják s.r.o.,  Příbram 140/,    PSČ 261 01</t>
  </si>
  <si>
    <t>24255874</t>
  </si>
  <si>
    <t>DOMOV MAJÁK, o.p.s.,  Příbram 140/,    PSČ 261 01</t>
  </si>
  <si>
    <t>25755277</t>
  </si>
  <si>
    <t>Člověk v tísni, o.p.s.,  Šafaříkova 635/24,  12000 Praha</t>
  </si>
  <si>
    <t>26322641</t>
  </si>
  <si>
    <t>Pomocné tlapky, o.p.s.</t>
  </si>
  <si>
    <t>26471043</t>
  </si>
  <si>
    <t>Radost - dětský domov ,  o.p.s.,  Čs. tankistů 277/11,  10900 Praha</t>
  </si>
  <si>
    <t>26556049</t>
  </si>
  <si>
    <t>OBČANSKÉ SDRUŽENÍ DÍTĚ, R</t>
  </si>
  <si>
    <t>26569655</t>
  </si>
  <si>
    <t>IN IUSTITIA, O.S.</t>
  </si>
  <si>
    <t>26583356</t>
  </si>
  <si>
    <t>o.s. Barry &amp; spol.,  náměstí Svobody 271/,  28002 Kolín</t>
  </si>
  <si>
    <t>26590620</t>
  </si>
  <si>
    <t>STROP o.s.,  Dlouhá 2699/,  76001 Zlín</t>
  </si>
  <si>
    <t>26604205</t>
  </si>
  <si>
    <t>"MASOPUST, O.S."</t>
  </si>
  <si>
    <t>26616190</t>
  </si>
  <si>
    <t>HOST HOME - START ČESKÁ R</t>
  </si>
  <si>
    <t>26636328</t>
  </si>
  <si>
    <t>OBČANSKÉ SDRUŽENÍ D.R.A.K</t>
  </si>
  <si>
    <t>26671921</t>
  </si>
  <si>
    <t>Občanské sdružení SPZ Teplice,  Jankovcova 1229/46,  41501 Teplice</t>
  </si>
  <si>
    <t>26990458</t>
  </si>
  <si>
    <t>Pes pro tebe, z.s.</t>
  </si>
  <si>
    <t>26991560</t>
  </si>
  <si>
    <t>Girasole, sdružení pro pomoc a rozvoj,  U Větrolamu 1009/31,  69301 Hustopeče</t>
  </si>
  <si>
    <t>27021203</t>
  </si>
  <si>
    <t>Občanské sdružení Babylon,  Kosmonautů 3021/,  27601 Mělník</t>
  </si>
  <si>
    <t>27032558</t>
  </si>
  <si>
    <t>PRÁVO NA ŽIVOT,  Provazníkova 1480/90,  61400 Brno</t>
  </si>
  <si>
    <t>27574601</t>
  </si>
  <si>
    <t>Nadační fond na podporu rozvoje hospicového hnutí v ČR Umění doprovázet,  Rabasova 730/,  27101 Nové Strašecí</t>
  </si>
  <si>
    <t>28112962</t>
  </si>
  <si>
    <t>Domovy KLAS, o.p.s.,  Temelín 15/,  37301 Temelín</t>
  </si>
  <si>
    <t>28149629</t>
  </si>
  <si>
    <t>ARCHA Borovany, o. p. s.,  Žižkovo nám. 107/,  37312 Borovany</t>
  </si>
  <si>
    <t>28446003</t>
  </si>
  <si>
    <t>Alzheimercentrum Zlosyň o.p.s.,  Zlosyň 160/,  27744 Zlosyň</t>
  </si>
  <si>
    <t>28525973</t>
  </si>
  <si>
    <t>PESTRÁ, O.P.S.</t>
  </si>
  <si>
    <t>28617096</t>
  </si>
  <si>
    <t>MANEMI o.p.s.,  Opavice 37/,  79395 Město Albrechtice</t>
  </si>
  <si>
    <t>28743318</t>
  </si>
  <si>
    <t>Domov seniorů Rezidence Tereza Dubí, obecně prospěšná společnost,  Lázeňská 21/3,  41701 Dubí</t>
  </si>
  <si>
    <t>29128218</t>
  </si>
  <si>
    <t>Centrum sociálních služeb Hvozdy, o.p.s.,  Masečín 119/,  25207 Štěchovice</t>
  </si>
  <si>
    <t>29139376</t>
  </si>
  <si>
    <t>Modrý klíč o.p.s.,  Smolkova 567/2,  14200 Praha</t>
  </si>
  <si>
    <t>29314747</t>
  </si>
  <si>
    <t>Poradenské centrum pro sluchově postižené Kroměříž, o.p.s.,  Velehradská 625/4,  76701 Kroměříž</t>
  </si>
  <si>
    <t>29369266</t>
  </si>
  <si>
    <t>Sociálně-psychiatrické centrum - Fénix, o.p.s.,  Žeraviny 21/,  69663 Žeraviny</t>
  </si>
  <si>
    <t>47560193</t>
  </si>
  <si>
    <t>Svaz tělesně postižených v České republice, o.s., místní organizace Hořovice,  Palackého náměstí 640/34,  26801 Hořovice</t>
  </si>
  <si>
    <t>49753231</t>
  </si>
  <si>
    <t>Židovská obec Karlovy Vary,  Bezručova 1321/8,  36001 Karlovy Vary</t>
  </si>
  <si>
    <t>61388009</t>
  </si>
  <si>
    <t>SAAK - společnost pro augmentativní a alternativní komunikaci, o.p.s.,  Tolstého 690/5,  10100 Praha</t>
  </si>
  <si>
    <t>61515434</t>
  </si>
  <si>
    <t>Židovská obec Teplice,  Lípová 333/25,  41501 Teplice</t>
  </si>
  <si>
    <t>63829797</t>
  </si>
  <si>
    <t>Rada seniorů České republiky, o.s.,  náměstí Winstona Churchilla 1800/2,  13000 Praha</t>
  </si>
  <si>
    <t>68380216</t>
  </si>
  <si>
    <t>POHODA - společnost pro normální život lidí s postižením, o.p.s.,  Roškotova 1737/6,  14000 Praha</t>
  </si>
  <si>
    <t>69720649</t>
  </si>
  <si>
    <t>Občanská poradna Žďár nad Sázavou,  Dolní 165/1,  59101 Žďár nad Sázavou</t>
  </si>
  <si>
    <t>69966303</t>
  </si>
  <si>
    <t>TOTEM - regionální dobrovolnické centrum,  Kaznějovská 1517/51,  32300 Plzeň</t>
  </si>
  <si>
    <t>70313032</t>
  </si>
  <si>
    <t>FAUST, o. s.,  Průkopnická 2221/20,  70030 Ostrava</t>
  </si>
  <si>
    <t>73634085</t>
  </si>
  <si>
    <t>Nemocnice Milosrdných sester sv. Karla Boromejského v Praze,  Vlašská 336/36,  11800 Praha</t>
  </si>
  <si>
    <t>73635502</t>
  </si>
  <si>
    <t>Oblastní charita Šluknov,  Farní 154/,  40777 Šluknov</t>
  </si>
  <si>
    <t>73635545</t>
  </si>
  <si>
    <t>Oblastní Řeckokatolická charita v Českých Budějovicích,  Farní 49/,  37382 Boršov nad Vltavou</t>
  </si>
  <si>
    <t>73635677</t>
  </si>
  <si>
    <t>Charita Nový Jičín,  Dolní brána 2075/57,  74101 Nový Jičín</t>
  </si>
  <si>
    <t>00408182</t>
  </si>
  <si>
    <t>SVAZ DŮCHODCŮ ČESKÉ REPUB</t>
  </si>
  <si>
    <t>00409871</t>
  </si>
  <si>
    <t>SDRUŽENÍ ČESKÝCH</t>
  </si>
  <si>
    <t>00417904</t>
  </si>
  <si>
    <t>NADACE CHARTY 77</t>
  </si>
  <si>
    <t>00442755</t>
  </si>
  <si>
    <t>ČESKÝ SVAZ BOJOVNÍKŮ</t>
  </si>
  <si>
    <t>01324144</t>
  </si>
  <si>
    <t>Občanské sdružení Počteníčko s babičkou,  Břenkova 2974/7,  70030 Ostrava</t>
  </si>
  <si>
    <t>02267217</t>
  </si>
  <si>
    <t>MEZI NÁMI, O.P.S.</t>
  </si>
  <si>
    <t>02615037</t>
  </si>
  <si>
    <t>SPOKOJENÝ SENIOR</t>
  </si>
  <si>
    <t>03463583</t>
  </si>
  <si>
    <t>CENTRUM PALIATIVNÍ PÉČE Z</t>
  </si>
  <si>
    <t>22724770</t>
  </si>
  <si>
    <t>Senior fitnes z. s.,  Stamicova 1968/,  16200 Praha</t>
  </si>
  <si>
    <t>22830561</t>
  </si>
  <si>
    <t>PÉTANQUE PRO VÁS</t>
  </si>
  <si>
    <t>22831738</t>
  </si>
  <si>
    <t>SDRUŽENÍ OBRANY SPOTŘEBIT</t>
  </si>
  <si>
    <t>24813737</t>
  </si>
  <si>
    <t>GERONTOLOGICKÝ INSTITUT,</t>
  </si>
  <si>
    <t>26534487</t>
  </si>
  <si>
    <t>Iuridicum Remedium, z. s.,  Přístavní 1236/35,  17000 Praha</t>
  </si>
  <si>
    <t>26536234</t>
  </si>
  <si>
    <t>ASOCIACE CENTER PRO RODIN</t>
  </si>
  <si>
    <t>26669919</t>
  </si>
  <si>
    <t>EAPN ČR, O.S.</t>
  </si>
  <si>
    <t>26976307</t>
  </si>
  <si>
    <t>SPOLEČNĚ, O.P.S.</t>
  </si>
  <si>
    <t>27034038</t>
  </si>
  <si>
    <t>ASOCIACE SOCIÁLNÍHO PORAD</t>
  </si>
  <si>
    <t>28249062</t>
  </si>
  <si>
    <t>ALTERNATIVA 50+, OBECNĚ P</t>
  </si>
  <si>
    <t>28421434</t>
  </si>
  <si>
    <t>NADACE TAŤÁNY KUCHAŘOVÉ</t>
  </si>
  <si>
    <t>45242704</t>
  </si>
  <si>
    <t>DIAKONIE ČESKOBRATRSKÉ CÍ</t>
  </si>
  <si>
    <t>48133281</t>
  </si>
  <si>
    <t>SDRUŽENÍ NÁJEMNÍKŮ ČR, Z.</t>
  </si>
  <si>
    <t>60445831</t>
  </si>
  <si>
    <t>Asociace poskytovatelů sociálních s</t>
  </si>
  <si>
    <t>62933833</t>
  </si>
  <si>
    <t>"SDRUŽENÍ PŘÁTEL KONTA BARIÉRY",  Melantrichova 504/5,  11000 Praha</t>
  </si>
  <si>
    <t>65998642</t>
  </si>
  <si>
    <t>ASOCIACE OBČANSKÝCH PORAD</t>
  </si>
  <si>
    <t>67365264</t>
  </si>
  <si>
    <t>Občanské sdružení Sedm paprsků,  Spořická 328/26,  18400 Praha</t>
  </si>
  <si>
    <t>48472476</t>
  </si>
  <si>
    <t>DOMINO</t>
  </si>
  <si>
    <t>26678497</t>
  </si>
  <si>
    <t>RODINNÉ A KOMUNITNÍ CENTR</t>
  </si>
  <si>
    <t>26667665</t>
  </si>
  <si>
    <t>BAREVNÝ SVĚT DĚTÍ</t>
  </si>
  <si>
    <t>27001342</t>
  </si>
  <si>
    <t>ŠAFRÁN DĚTEM</t>
  </si>
  <si>
    <t>26591537</t>
  </si>
  <si>
    <t>SDRUŽENÍ MAMINEK SLUNÍČKO</t>
  </si>
  <si>
    <t>26534703</t>
  </si>
  <si>
    <t>RODINNÉ A MATEŘSKÉ CENTRU</t>
  </si>
  <si>
    <t>70155097</t>
  </si>
  <si>
    <t>CENTRUM PRO RODINU NÁRUČ,</t>
  </si>
  <si>
    <t>26528215</t>
  </si>
  <si>
    <t>APERIO - SPOLEČNOST PRO Z</t>
  </si>
  <si>
    <t>26623081</t>
  </si>
  <si>
    <t>PROJEKT ANTIOCH O.S.</t>
  </si>
  <si>
    <t>26545136</t>
  </si>
  <si>
    <t>SÍŤ MATEŘSKÝCH CENTER O.S</t>
  </si>
  <si>
    <t>22664157</t>
  </si>
  <si>
    <t>IMPAKT SPOLEČNOST PRO AKT</t>
  </si>
  <si>
    <t>22734155</t>
  </si>
  <si>
    <t>RODINNÉ CENTRUM ROUTA, O.</t>
  </si>
  <si>
    <t>22767452</t>
  </si>
  <si>
    <t>CENTRUM PRO DÍTĚ A RODINU</t>
  </si>
  <si>
    <t>27388221</t>
  </si>
  <si>
    <t>KLUB K2, O.P.S.</t>
  </si>
  <si>
    <t>26626357</t>
  </si>
  <si>
    <t>CENTRUM MATEŘÍDOUŠKA, O.S</t>
  </si>
  <si>
    <t>22731946</t>
  </si>
  <si>
    <t>TREMEDIAS</t>
  </si>
  <si>
    <t>60457937</t>
  </si>
  <si>
    <t>STŘEDISKO NÁHRADNÍ RODINN</t>
  </si>
  <si>
    <t>27020592</t>
  </si>
  <si>
    <t>RODINNÉ CENTRUM PEXESO</t>
  </si>
  <si>
    <t>26602024</t>
  </si>
  <si>
    <t>MATEŘSKÉ CENTRUM KLUBÍČKO</t>
  </si>
  <si>
    <t>14615240</t>
  </si>
  <si>
    <t>CENTRUM PRO RODINNÝ ŽIVOT</t>
  </si>
  <si>
    <t>26594161</t>
  </si>
  <si>
    <t>NOVÁ TROJKA</t>
  </si>
  <si>
    <t>26659042</t>
  </si>
  <si>
    <t>RODINNÉ CENTRUM STUDÁNKA,</t>
  </si>
  <si>
    <t>26650151</t>
  </si>
  <si>
    <t>KRUŠNOHORSKÉ CENTRUM PRO</t>
  </si>
  <si>
    <t>26539411</t>
  </si>
  <si>
    <t>MATEŘSKÉ A RODINNÉ CENTRU</t>
  </si>
  <si>
    <t>26627311</t>
  </si>
  <si>
    <t>MATEŘSKÉ CENTRUM HVĚZDIČK</t>
  </si>
  <si>
    <t>26063174</t>
  </si>
  <si>
    <t>KULTURNĚ VZDĚLÁVACÍ CENTR</t>
  </si>
  <si>
    <t>64211959</t>
  </si>
  <si>
    <t>RODINNÉ CENTRUM LITOMYŠL</t>
  </si>
  <si>
    <t>28559738</t>
  </si>
  <si>
    <t>MATEŘSKÉ CENTRUM RÁKOSNÍČ</t>
  </si>
  <si>
    <t>26650088</t>
  </si>
  <si>
    <t>ROMSKÉ SDRUŽENÍ ČAČIPEN</t>
  </si>
  <si>
    <t>68685017</t>
  </si>
  <si>
    <t>OBČANSKÉ SDRUŽ. MATEŘSKÉ</t>
  </si>
  <si>
    <t>28552709</t>
  </si>
  <si>
    <t>AKROPOLIS, O.S.</t>
  </si>
  <si>
    <t>26546132</t>
  </si>
  <si>
    <t>MATEŘSKÉ A OTCOVSKÉ CENTR</t>
  </si>
  <si>
    <t>26542820</t>
  </si>
  <si>
    <t>RODINNÉ CENTRUM DOBŘÍŠEK</t>
  </si>
  <si>
    <t>69154368</t>
  </si>
  <si>
    <t>MAMA KLUB CHRUDIM</t>
  </si>
  <si>
    <t>26674114</t>
  </si>
  <si>
    <t>MENTRIX O.S.</t>
  </si>
  <si>
    <t>26553821</t>
  </si>
  <si>
    <t>RODINNÉ CENTRUM VALAŠSKÉ</t>
  </si>
  <si>
    <t>27051374</t>
  </si>
  <si>
    <t>BRANDÝSKÝ MATÝSEK O.S.</t>
  </si>
  <si>
    <t>65742559</t>
  </si>
  <si>
    <t>RODINA A DÍTĚ</t>
  </si>
  <si>
    <t>69624356</t>
  </si>
  <si>
    <t>CENTRUM MLADÉ RODINY BOBE</t>
  </si>
  <si>
    <t>44936478</t>
  </si>
  <si>
    <t>ISIS - OBČANSKÉ SDRUŽENÍ</t>
  </si>
  <si>
    <t>26539730</t>
  </si>
  <si>
    <t>KŘESŤANSKÉ CENTRUM PRO RO</t>
  </si>
  <si>
    <t>27049591</t>
  </si>
  <si>
    <t>OBČANSKÉ SDRUŽENÍ HEŘMÁNC</t>
  </si>
  <si>
    <t>22692398</t>
  </si>
  <si>
    <t>,,RODINNÉ CENTRUM KAMARÁD</t>
  </si>
  <si>
    <t>48473936</t>
  </si>
  <si>
    <t>CENTRUM PRO RODINU ZLÍN O</t>
  </si>
  <si>
    <t>22672257</t>
  </si>
  <si>
    <t>RODIČOVSKÉ CENTRUM DUBÍNE</t>
  </si>
  <si>
    <t>70238952</t>
  </si>
  <si>
    <t>KOMUNITNÍ A VZDĚLÁVACÍ CE</t>
  </si>
  <si>
    <t>27049931</t>
  </si>
  <si>
    <t>RODIČOVSKÉ CENTRUM RADOST</t>
  </si>
  <si>
    <t>27033309</t>
  </si>
  <si>
    <t>63835126</t>
  </si>
  <si>
    <t>CENTRUM POMOCI RODINÁM S</t>
  </si>
  <si>
    <t>22682660</t>
  </si>
  <si>
    <t>DĚTI PATŘÍ DOMŮ, O.S.</t>
  </si>
  <si>
    <t>67029230</t>
  </si>
  <si>
    <t>TŘEBÍČSKÉ CENTRUM O. S.</t>
  </si>
  <si>
    <t>26657821</t>
  </si>
  <si>
    <t>MC KRTEČEK JESENÍK O.S.</t>
  </si>
  <si>
    <t>26615509</t>
  </si>
  <si>
    <t>RODINNÉ CENTRUM SLUNEČNIC</t>
  </si>
  <si>
    <t>22661701</t>
  </si>
  <si>
    <t>CENTRUM PRO RODINU RÁJ O.</t>
  </si>
  <si>
    <t>27026876</t>
  </si>
  <si>
    <t>RODINNÉ CENTRUM SLUNEČNÍK</t>
  </si>
  <si>
    <t>22843621</t>
  </si>
  <si>
    <t>68299761</t>
  </si>
  <si>
    <t>OBČANSKÉ SDRUŽENÍ NOVÁ VE</t>
  </si>
  <si>
    <t>26533570</t>
  </si>
  <si>
    <t>MATEŘSKÉ A DĚTSKÉ CENTRUM</t>
  </si>
  <si>
    <t>68402619</t>
  </si>
  <si>
    <t>SBOR CÍRKVE ADVENTISTŮ SE</t>
  </si>
  <si>
    <t>22812890</t>
  </si>
  <si>
    <t>ZA BRANOU</t>
  </si>
  <si>
    <t>26664879</t>
  </si>
  <si>
    <t>RODINNÉ CENTRUM LETNÁ, O.</t>
  </si>
  <si>
    <t>27050432</t>
  </si>
  <si>
    <t>OBČANSKÉ SDRUŽENÍ - MC JA</t>
  </si>
  <si>
    <t>26555832</t>
  </si>
  <si>
    <t>RODINNÉ CENTRUM ŽIRAFA</t>
  </si>
  <si>
    <t>22866116</t>
  </si>
  <si>
    <t>KLUB DVOJČAT A VÍCERČAT M</t>
  </si>
  <si>
    <t>22734147</t>
  </si>
  <si>
    <t>PROFICIO, O.S.</t>
  </si>
  <si>
    <t>68145144</t>
  </si>
  <si>
    <t>CNRP - SDRUŽENÍ PĚSTOUNŮ</t>
  </si>
  <si>
    <t>67985149</t>
  </si>
  <si>
    <t>OBČANSKÁ INSPIRACE</t>
  </si>
  <si>
    <t>22756850</t>
  </si>
  <si>
    <t>RODINNÉ CENTRUM PROVÁZEK</t>
  </si>
  <si>
    <t>63832411</t>
  </si>
  <si>
    <t>KULTURNÍ A MATEŘSKÉ CENTR</t>
  </si>
  <si>
    <t>22833404</t>
  </si>
  <si>
    <t>MOZAIKA O.S.</t>
  </si>
  <si>
    <t>27013944</t>
  </si>
  <si>
    <t>MATEŘSKÝ KLUB ROZMARÝNEK</t>
  </si>
  <si>
    <t>26806541</t>
  </si>
  <si>
    <t>OBECNĚ PROSPĚŠNÁ SPOLEČNO</t>
  </si>
  <si>
    <t>75114283</t>
  </si>
  <si>
    <t>KLUB DVOJČAT A VÍCERČAT K</t>
  </si>
  <si>
    <t>27004295</t>
  </si>
  <si>
    <t>RODINA V CENTRU, O.S.</t>
  </si>
  <si>
    <t>64354547</t>
  </si>
  <si>
    <t>CENTRUM DĚTÍ A RODIČŮ</t>
  </si>
  <si>
    <t>26518155</t>
  </si>
  <si>
    <t>MATEŘSKÉ CENTRUM RADOST,</t>
  </si>
  <si>
    <t>26620723</t>
  </si>
  <si>
    <t>MATEŘSKÉ CENTRUM ROSA</t>
  </si>
  <si>
    <t>26615088</t>
  </si>
  <si>
    <t>MATEŘSKÉ CENTRUM SLOVANY</t>
  </si>
  <si>
    <t>26530554</t>
  </si>
  <si>
    <t>MONTESSORI MORAVA</t>
  </si>
  <si>
    <t>70827800</t>
  </si>
  <si>
    <t>RODINNÉ CENTRUM KAŠPÁREK</t>
  </si>
  <si>
    <t>26575086</t>
  </si>
  <si>
    <t>OBČANSKÉ SDRUŽENÍ JANUS</t>
  </si>
  <si>
    <t>22726209</t>
  </si>
  <si>
    <t>RODINNÉ CENTRUM KAŠTÁNEK</t>
  </si>
  <si>
    <t>28551541</t>
  </si>
  <si>
    <t>RODINNÉ CENTRUM KULIHRÁŠE</t>
  </si>
  <si>
    <t>46745815</t>
  </si>
  <si>
    <t>SBOR JEDNOTY BRATRSKÉ V C</t>
  </si>
  <si>
    <t>71174826</t>
  </si>
  <si>
    <t>DUHA KLUB RODINKA</t>
  </si>
  <si>
    <t>66743516</t>
  </si>
  <si>
    <t>MATEŘSKÉ CENTRUM SLUNÍČKO</t>
  </si>
  <si>
    <t>22680233</t>
  </si>
  <si>
    <t>DĚTSKÝ KLUB KAMARÁD, O.S.</t>
  </si>
  <si>
    <t>69346917</t>
  </si>
  <si>
    <t>ČLOVĚK ČLOVĚKU, O.S. - SD</t>
  </si>
  <si>
    <t>22895299</t>
  </si>
  <si>
    <t>CESTOU NECESTOU</t>
  </si>
  <si>
    <t>73633569</t>
  </si>
  <si>
    <t>SBOR JEDNOTY BRATRSKÉ V D</t>
  </si>
  <si>
    <t>27040208</t>
  </si>
  <si>
    <t>RODIČOVSKÉ CENTRUM DOMEČE</t>
  </si>
  <si>
    <t>27008789</t>
  </si>
  <si>
    <t>PŘÁTELÉ KOPRETIN O.S. VIK</t>
  </si>
  <si>
    <t>28555775</t>
  </si>
  <si>
    <t>RODINNÉ CENTRUM POHÁDKA O</t>
  </si>
  <si>
    <t>27033597</t>
  </si>
  <si>
    <t>MATEŘSKÉ CENTRUM VĚTRNÍK</t>
  </si>
  <si>
    <t>26652781</t>
  </si>
  <si>
    <t>RODINNÉ CENTRUM BUŠTĚHRAD</t>
  </si>
  <si>
    <t>27024491</t>
  </si>
  <si>
    <t>LIGA OTEVŘENÝCH MUŽŮ, O.S</t>
  </si>
  <si>
    <t>26651327</t>
  </si>
  <si>
    <t>A CENTRUM - PODPORA RODIN</t>
  </si>
  <si>
    <t>26652811</t>
  </si>
  <si>
    <t>MATEŘSKÉ CENTRUM ŽIRAFA,</t>
  </si>
  <si>
    <t>63834481</t>
  </si>
  <si>
    <t>SALESIÁNSKÉ HNUTÍ MLÁDEŽE</t>
  </si>
  <si>
    <t>27011895</t>
  </si>
  <si>
    <t>CENTRUM GENERACE</t>
  </si>
  <si>
    <t>26649055</t>
  </si>
  <si>
    <t>MATEŘSKÉ CENTRUM PALEČEK,</t>
  </si>
  <si>
    <t>26832755</t>
  </si>
  <si>
    <t>MATEŘSKÉ CENTRUM OASA-KLU</t>
  </si>
  <si>
    <t>22667512</t>
  </si>
  <si>
    <t>SRDÍČKO O.S. - CENTRUM PR</t>
  </si>
  <si>
    <t>26646781</t>
  </si>
  <si>
    <t>OBČANSKÉ SDRUŽENÍ BROUČEK</t>
  </si>
  <si>
    <t>27053318</t>
  </si>
  <si>
    <t>RODINNÉ CENTRUM MĚSÍČNÍ H</t>
  </si>
  <si>
    <t>22896040</t>
  </si>
  <si>
    <t>YMCA FAMILIA</t>
  </si>
  <si>
    <t>22672958</t>
  </si>
  <si>
    <t>RODINNÉ CENTRUM MEDVÍDEK</t>
  </si>
  <si>
    <t>27013570</t>
  </si>
  <si>
    <t>MATEŘSKÉ CENTRUM ANDÍLCI</t>
  </si>
  <si>
    <t>27016455</t>
  </si>
  <si>
    <t>NAŠE LÁNY, OBČANSKÉ SDRUŽ</t>
  </si>
  <si>
    <t>26559854</t>
  </si>
  <si>
    <t>OBČANSKÉ SDRUŽENÍ PŘESLIC</t>
  </si>
  <si>
    <t>27052982</t>
  </si>
  <si>
    <t>RODINNÉ CENTRUM SRDÍČKO O</t>
  </si>
  <si>
    <t>22835504</t>
  </si>
  <si>
    <t>KŘESŤANSKÉ RODINNÉ CENTRU</t>
  </si>
  <si>
    <t>69863938</t>
  </si>
  <si>
    <t>OBČANSKÉ SDRUŽENÍ KARO</t>
  </si>
  <si>
    <t>26555310</t>
  </si>
  <si>
    <t>KULTURNÍ A RODINNÉ CENTRU</t>
  </si>
  <si>
    <t>22733787</t>
  </si>
  <si>
    <t>CENTRUM PRO RODINU JITŘEN</t>
  </si>
  <si>
    <t>65998294</t>
  </si>
  <si>
    <t>KLUB MAMINEK BALÓNEK</t>
  </si>
  <si>
    <t>22835873</t>
  </si>
  <si>
    <t>CENTRUM MLADÉ RODINY MILÍ</t>
  </si>
  <si>
    <t>65765338</t>
  </si>
  <si>
    <t>RODINNÉ CENTRUM MATÁTA</t>
  </si>
  <si>
    <t>22735976</t>
  </si>
  <si>
    <t>RODINNÉ CENTRUM KLÍČEK, O</t>
  </si>
  <si>
    <t>69707332</t>
  </si>
  <si>
    <t>EPONA</t>
  </si>
  <si>
    <t>27019683</t>
  </si>
  <si>
    <t>OBČANSKÉ SDRUŽENÍ ŽIRAFA</t>
  </si>
  <si>
    <t>26578620</t>
  </si>
  <si>
    <t>OBČANSKÉ SDRUŽENÍ CVRČEK</t>
  </si>
  <si>
    <t>45248176</t>
  </si>
  <si>
    <t>49755692</t>
  </si>
  <si>
    <t>MATEŘSKÉ CENTRUM KARLOVY</t>
  </si>
  <si>
    <t>26577941</t>
  </si>
  <si>
    <t>MÉDEA - O.S. HLINSKO</t>
  </si>
  <si>
    <t>22679049</t>
  </si>
  <si>
    <t>LYSICKÉ MC JABLÍČKO, O.S.</t>
  </si>
  <si>
    <t>26586436</t>
  </si>
  <si>
    <t>OBČANSKÉ SDRUŽENÍ RODINNÉ</t>
  </si>
  <si>
    <t>60575450</t>
  </si>
  <si>
    <t>TRIALOG</t>
  </si>
  <si>
    <t>26675501</t>
  </si>
  <si>
    <t>MATEŘSKÉ CENTRUM NA ZÁMEČ</t>
  </si>
  <si>
    <t>46459456</t>
  </si>
  <si>
    <t>SBOR JEDNOTY BRATRSKÉ V R</t>
  </si>
  <si>
    <t>27011755</t>
  </si>
  <si>
    <t>MAMI - RODINNÉ CENTRUM V</t>
  </si>
  <si>
    <t>22734716</t>
  </si>
  <si>
    <t>RODIČOVSKÉ CENTRUM SEMAFO</t>
  </si>
  <si>
    <t>70852545</t>
  </si>
  <si>
    <t>MATEŘSKÉ CENTRUM PAMPELIŠ</t>
  </si>
  <si>
    <t>26623765</t>
  </si>
  <si>
    <t>RODINNÉ CENTRUM PASTELKA</t>
  </si>
  <si>
    <t>45599696</t>
  </si>
  <si>
    <t>OBLASTNÍ CHARITA JILEMNIC</t>
  </si>
  <si>
    <t>28552318</t>
  </si>
  <si>
    <t>RODIČOVSKÉ CENTRUM RADOVÁ</t>
  </si>
  <si>
    <t>26534401</t>
  </si>
  <si>
    <t>MATEŘSKÉ CENTRUM KAPIČKA</t>
  </si>
  <si>
    <t>18827322</t>
  </si>
  <si>
    <t>NOVÁ NADĚJE O.S.</t>
  </si>
  <si>
    <t>40612627</t>
  </si>
  <si>
    <t>CENTRUM INTEGRACE DĚTÍ A</t>
  </si>
  <si>
    <t>26568306</t>
  </si>
  <si>
    <t>CENTRUM PRO RODINU BERÁNE</t>
  </si>
  <si>
    <t>26640325</t>
  </si>
  <si>
    <t>ČESKOMORAVSKÁ ASOCIACE KL</t>
  </si>
  <si>
    <t>22859144</t>
  </si>
  <si>
    <t>RODINA V AKCI</t>
  </si>
  <si>
    <t>65010710</t>
  </si>
  <si>
    <t>M-CENTRUM PRO MLADOU RODI</t>
  </si>
  <si>
    <t>22727795</t>
  </si>
  <si>
    <t>RODINNÉ CENTRUM NEBUŠICE,</t>
  </si>
  <si>
    <t>67341632</t>
  </si>
  <si>
    <t>HNÍZDO, MATEŘSKÉ A RODINN</t>
  </si>
  <si>
    <t>70104611</t>
  </si>
  <si>
    <t>MATEŘSKÉ CENTRUM MÁTA</t>
  </si>
  <si>
    <t>22673938</t>
  </si>
  <si>
    <t>PRAVÝ HRADEC, O. S.</t>
  </si>
  <si>
    <t>22738126</t>
  </si>
  <si>
    <t>O.S. RODINNÉ CENTRUM ZAHR</t>
  </si>
  <si>
    <t>24191345</t>
  </si>
  <si>
    <t>MY.AKTIVITY O.P.S.</t>
  </si>
  <si>
    <t>22823654</t>
  </si>
  <si>
    <t>MATEŘSKÉ CENTRUM PERMONÍČ</t>
  </si>
  <si>
    <t>01582241</t>
  </si>
  <si>
    <t>Aufori, o.p.s.</t>
  </si>
  <si>
    <t>01836030</t>
  </si>
  <si>
    <t>Povzbuzení, z.s.</t>
  </si>
  <si>
    <t>02164078</t>
  </si>
  <si>
    <t>Klub dvojčat a vícerčat Karlovarského kraje - První rodinné a krizové centrum,  Nádražní 374/,  35601 Sokolov</t>
  </si>
  <si>
    <t>02479273</t>
  </si>
  <si>
    <t>CENTRUM VOLNÉHO ČASU MOŠT</t>
  </si>
  <si>
    <t>02864711</t>
  </si>
  <si>
    <t>JEDNOTA BRATRSKÁ VRATISLA</t>
  </si>
  <si>
    <t>03087379</t>
  </si>
  <si>
    <t>NOMIA, Z.Ú.</t>
  </si>
  <si>
    <t>03965058</t>
  </si>
  <si>
    <t>Jednota bratrská Hrádek nad Nisou</t>
  </si>
  <si>
    <t>04131029</t>
  </si>
  <si>
    <t>Rodinné Centrum Sokolnice, spolek</t>
  </si>
  <si>
    <t>04331702</t>
  </si>
  <si>
    <t>Jimedis, z.s.</t>
  </si>
  <si>
    <t>05268800</t>
  </si>
  <si>
    <t>Centrum Locika, z.ú.</t>
  </si>
  <si>
    <t>22606939</t>
  </si>
  <si>
    <t>Centrum pro rodinu a děti Přerov, z</t>
  </si>
  <si>
    <t>22613421</t>
  </si>
  <si>
    <t>Pro Dialog, o.s.,  Vachkova 1016/11,  10400 Praha</t>
  </si>
  <si>
    <t>22661514</t>
  </si>
  <si>
    <t>MC Pohádka Jesenice u Prahy o.s.,  Průmyslová 1055/,  25242 Jesenice</t>
  </si>
  <si>
    <t>22665609</t>
  </si>
  <si>
    <t>CENTRUM PRO RODINU RUDŇÁČ</t>
  </si>
  <si>
    <t>22667091</t>
  </si>
  <si>
    <t>Rodinné centrum Palouček, o.s.,  K. H. Borovského 465/,  56943 Jevíčko</t>
  </si>
  <si>
    <t>22679243</t>
  </si>
  <si>
    <t>RODINNÉ CENTRUM PARNÍČEK,</t>
  </si>
  <si>
    <t>22682180</t>
  </si>
  <si>
    <t>OLIVY O.S.</t>
  </si>
  <si>
    <t>22709941</t>
  </si>
  <si>
    <t>ABC o.p.s.</t>
  </si>
  <si>
    <t>22732322</t>
  </si>
  <si>
    <t>CENTRUM BŘEŽÁNEK, Z. Ú.</t>
  </si>
  <si>
    <t>22732373</t>
  </si>
  <si>
    <t>Mateřské centrum Kamínek,  Bj. Krawce 1064/,  56501 Choceň</t>
  </si>
  <si>
    <t>22748822</t>
  </si>
  <si>
    <t>Čas pro sebe o.s.,  Bezručova 21/,  66601 Tišnov</t>
  </si>
  <si>
    <t>22757287</t>
  </si>
  <si>
    <t>Centrum pro manželství a rodinu, o. s.,  Thákurova 676/3,  16000 Praha</t>
  </si>
  <si>
    <t>22760849</t>
  </si>
  <si>
    <t>Rodinné centrum Klásek o.s.,  Školní 203/,  78349 Lutín</t>
  </si>
  <si>
    <t>22762108</t>
  </si>
  <si>
    <t>CENTRUM PĚSTOUNSKÝCH RODI</t>
  </si>
  <si>
    <t>22762132</t>
  </si>
  <si>
    <t>KLUBÍK Břeclav z.s.</t>
  </si>
  <si>
    <t>22826505</t>
  </si>
  <si>
    <t>Rodinné centrum Vilémov, o.s.,  Klášter 84/,  58282 Vilémov</t>
  </si>
  <si>
    <t>22838015</t>
  </si>
  <si>
    <t>MATEŘSKÉ CENTRUM VESELÝ P</t>
  </si>
  <si>
    <t>22843477</t>
  </si>
  <si>
    <t>Centrum pro rodinu Uherský Brod,  Masarykovo nám. 68/,  68801 Uherský Brod</t>
  </si>
  <si>
    <t>22844597</t>
  </si>
  <si>
    <t>Centrum pro rodinu Prostějov o.s.,  nám. J. V. Sládka 9/2,  79604 Prostějov</t>
  </si>
  <si>
    <t>22854681</t>
  </si>
  <si>
    <t>MATEŘSKÉ CENTRUM DOMEČEK</t>
  </si>
  <si>
    <t>22858202</t>
  </si>
  <si>
    <t>CENTRUM PRO RODINU VYSOČI</t>
  </si>
  <si>
    <t>22865799</t>
  </si>
  <si>
    <t>Autisté jihu, spolek,  Bezdrevská 1036/3,  37011 České Budějovice</t>
  </si>
  <si>
    <t>22896988</t>
  </si>
  <si>
    <t>PŘIROZENÉ VZDĚLÁVACÍ A VÝ</t>
  </si>
  <si>
    <t>24286664</t>
  </si>
  <si>
    <t>Dobrá rodina o.p.s.,  Klimentská 1246/1,  11000 Praha</t>
  </si>
  <si>
    <t>26108721</t>
  </si>
  <si>
    <t>Slavonická renesanční, obecně prospěšná společnost,  Na potoku 629/,  37881 Slavonice</t>
  </si>
  <si>
    <t>26523299</t>
  </si>
  <si>
    <t>Občanské sdružení „Porozumění”,  Studentská 750/,  43601 Litvínov</t>
  </si>
  <si>
    <t>26541190</t>
  </si>
  <si>
    <t>DOMEČEK SEVER, z. s.,  Piletická 38/35,  50003 Hradec Králové</t>
  </si>
  <si>
    <t>26549191</t>
  </si>
  <si>
    <t>MATEŘSKÉ CENTRUM BĚLÁSEK</t>
  </si>
  <si>
    <t>26554071</t>
  </si>
  <si>
    <t>MaTami, centrum pro rodinu o.s.,  Tylova 114/,  57201 Polička</t>
  </si>
  <si>
    <t>26563886</t>
  </si>
  <si>
    <t>CENTRUM PRO RODINU VESELÁ</t>
  </si>
  <si>
    <t>26630664</t>
  </si>
  <si>
    <t>Mateřské centrum Plzeňské panenky,  náměstí Republiky 234/35,  30100 Plzeň</t>
  </si>
  <si>
    <t>26630729</t>
  </si>
  <si>
    <t>Ostrůvek, o.s.,  Lidická 1036/,  36301 Ostrov</t>
  </si>
  <si>
    <t>26633558</t>
  </si>
  <si>
    <t>Mateřské centrum ROZMARÝNEK Rožmitál, z. s.,  Komenského 622/,  26242 Rožmitál pod Třemšínem</t>
  </si>
  <si>
    <t>26645505</t>
  </si>
  <si>
    <t>NA LOUCE</t>
  </si>
  <si>
    <t>26652749</t>
  </si>
  <si>
    <t>ARCHA 777</t>
  </si>
  <si>
    <t>26659336</t>
  </si>
  <si>
    <t>Cirkus - centrum pro rodinu, z.s.</t>
  </si>
  <si>
    <t>26993392</t>
  </si>
  <si>
    <t>NÁHRADNÍ RODINY ÚSTECKÉHO KRAJE, o.p.s.,  Boženina 169/,  43907 Peruc</t>
  </si>
  <si>
    <t>27001041</t>
  </si>
  <si>
    <t>OBČANSKÁ SPOLEČNOST DSI,</t>
  </si>
  <si>
    <t>27001636</t>
  </si>
  <si>
    <t>Mateřské centrum Sedmikráska Brno o.s.,  Oblá 428/51,  63400 Brno</t>
  </si>
  <si>
    <t>27001709</t>
  </si>
  <si>
    <t>Mateřské centrum Sluníčka,  Stradovská 392/,  40339 Chlumec</t>
  </si>
  <si>
    <t>27004422</t>
  </si>
  <si>
    <t>Mateřské centrum MaMiNa-Maminky-Miminka a Nápady, o.s.,  Na Babí 190/,  54954 Police nad Metují</t>
  </si>
  <si>
    <t>27006107</t>
  </si>
  <si>
    <t>Občanské sdružení "Přátelé mateřského centra Beruška Strakonice",  Lidická 194/,  38601 Strakonice</t>
  </si>
  <si>
    <t>27020207</t>
  </si>
  <si>
    <t>27024954</t>
  </si>
  <si>
    <t>KRTEČEK - RODINNÉ CENTRUM</t>
  </si>
  <si>
    <t>27028593</t>
  </si>
  <si>
    <t>Rodinné centrum Havránek, z.s.,  Vojkovice 450/,    Dušníky nad Vltavou 15</t>
  </si>
  <si>
    <t>27364593</t>
  </si>
  <si>
    <t>INFORMAČNÍ STŘEDISKO MIKU</t>
  </si>
  <si>
    <t>28150198</t>
  </si>
  <si>
    <t>PORCETA, O.P.S.</t>
  </si>
  <si>
    <t>28159179</t>
  </si>
  <si>
    <t>Temperi, o.p.s.</t>
  </si>
  <si>
    <t>28414756</t>
  </si>
  <si>
    <t>PRO RODINU, O.P.S.</t>
  </si>
  <si>
    <t>28854071</t>
  </si>
  <si>
    <t>DaR - Centrum pro dítě a rodinu, o.p.s., zkratka společnosti: DaR, o.p.s.,  Jana Palacha 324/,  53002 Pardubice</t>
  </si>
  <si>
    <t>46744860</t>
  </si>
  <si>
    <t>JEDNOTA BRATRSKÁ LIBEREC</t>
  </si>
  <si>
    <t>49539744</t>
  </si>
  <si>
    <t>„SDRUŽENÍ PŘÁTEL DOMU DĚTÍ, o.s.”,  Za Nádražím 56/,  29001 Poděbrady</t>
  </si>
  <si>
    <t>65765699</t>
  </si>
  <si>
    <t>KLUBÍČKO</t>
  </si>
  <si>
    <t>68210884</t>
  </si>
  <si>
    <t>MATEŘSKÉ CENTRUM JÁJA,  Mírová 1487/,  51601 Rychnov nad Kněžnou</t>
  </si>
  <si>
    <t>69838275</t>
  </si>
  <si>
    <t>Křesťanské mateřské centrum Sedmikráska, občanské sdružení,  Zieglerova 230/4,  50003 Hradec Králové</t>
  </si>
  <si>
    <t>70104212</t>
  </si>
  <si>
    <t>RC MUM z.s.,  Mezilesí 2058/6,  19300 Praha</t>
  </si>
  <si>
    <t>70812632</t>
  </si>
  <si>
    <t>RODINNÉ CENTRUM PETRKLÍČ</t>
  </si>
  <si>
    <t>70897026</t>
  </si>
  <si>
    <t>RODINNÉ CENTRUM DĚTSKÝ SV</t>
  </si>
  <si>
    <t>73633542</t>
  </si>
  <si>
    <t>SBOR JEDNOTY BRATRSKÉ V O</t>
  </si>
  <si>
    <t>73635642</t>
  </si>
  <si>
    <t>Sbor Jednoty bratrské v Semilech</t>
  </si>
  <si>
    <t>505609</t>
  </si>
  <si>
    <t>KLUB ČESKÝCH TURISTŮ</t>
  </si>
  <si>
    <t>00442801</t>
  </si>
  <si>
    <t>ČESKÝ SVAZ ŽEN O.S.</t>
  </si>
  <si>
    <t>22688668</t>
  </si>
  <si>
    <t>Česká ženská lobby, o.s.,  Plzeňská 846/66,  15000 Praha</t>
  </si>
  <si>
    <t>22821431</t>
  </si>
  <si>
    <t>Business &amp; Professional Women Praha II,  Václavské náměstí 802/56,  11000 Praha</t>
  </si>
  <si>
    <t>24773018</t>
  </si>
  <si>
    <t>Fórum 50 %, o.p.s.,  Plzeňská 846/66,  15000 Praha</t>
  </si>
  <si>
    <t>25737058</t>
  </si>
  <si>
    <t>GENDER STUDIES, O.P.S.</t>
  </si>
  <si>
    <t>25737431</t>
  </si>
  <si>
    <t>OTEVŘENÁ SPOLEČNOST, O.P.</t>
  </si>
  <si>
    <t>26600234</t>
  </si>
  <si>
    <t>EVROPSKÁ KONTAKTNÍ SKUPIN</t>
  </si>
  <si>
    <t>70288950</t>
  </si>
  <si>
    <t>NESEHNUTÍ Brno,  třída Kpt. Jaroše 1935/18,  60200 Brno</t>
  </si>
  <si>
    <t>00675458</t>
  </si>
  <si>
    <t>ČESKOMORAVSKÁ KONFEDERACE</t>
  </si>
  <si>
    <t>49627325</t>
  </si>
  <si>
    <t>KONFEDERACE ZAMĚSTNAVATEL</t>
  </si>
  <si>
    <t>63829517</t>
  </si>
  <si>
    <t>Asociace samostatných odborů,  Tyršova 1811/6,  12000 Praha</t>
  </si>
  <si>
    <t>Dotační program 5. celkem</t>
  </si>
  <si>
    <t>Kapitola: MPSV</t>
  </si>
  <si>
    <t>7. Fond ohrožených dětí</t>
  </si>
  <si>
    <t>63113074</t>
  </si>
  <si>
    <t>SVAZ MĚST A OBCÍ ČESKÉ RE</t>
  </si>
  <si>
    <t>00536211</t>
  </si>
  <si>
    <t>SVAZ PRŮMYSLU A DOPRAVY Č</t>
  </si>
  <si>
    <t>17048826</t>
  </si>
  <si>
    <t>SDRUŽENÍ AUTOMOBILOVÉHO P</t>
  </si>
  <si>
    <t>26629437</t>
  </si>
  <si>
    <t>NÁRODNÍ STROJÍRENSKÝ KLAS</t>
  </si>
  <si>
    <t>48532312</t>
  </si>
  <si>
    <t>OKRESNÍ HOSPODÁŘSKÁ KOMOR</t>
  </si>
  <si>
    <t>26548691</t>
  </si>
  <si>
    <t>VZDĚLÁVACÍ CENTRUM PODKRU</t>
  </si>
  <si>
    <t>60446871</t>
  </si>
  <si>
    <t>RUBIKON CENTRUM</t>
  </si>
  <si>
    <t>00559768</t>
  </si>
  <si>
    <t>SPOLEČENSTVÍ PRŮMYSLOVÝCH</t>
  </si>
  <si>
    <t>67024611</t>
  </si>
  <si>
    <t>ASOCIACE STAVITELŮ PLYNOV</t>
  </si>
  <si>
    <t>26570378</t>
  </si>
  <si>
    <t>ZAMĚSTNAVATELSKÝ SVAZ IT</t>
  </si>
  <si>
    <t>16193725</t>
  </si>
  <si>
    <t>SVAZ CHEMICKÉHO PRŮMYSLU</t>
  </si>
  <si>
    <t>65994272</t>
  </si>
  <si>
    <t>SVAZ OBCHODU A CESTOVNÍHO</t>
  </si>
  <si>
    <t>26562090.</t>
  </si>
  <si>
    <t>KLUB PERSONALISTŮ MORAVSK</t>
  </si>
  <si>
    <t>65401859</t>
  </si>
  <si>
    <t>ČESKÁ ASOCIACE TELEKOMUNI</t>
  </si>
  <si>
    <t>26994445</t>
  </si>
  <si>
    <t>CENTRUM KAŠPAR, O.S.</t>
  </si>
  <si>
    <t>25860259</t>
  </si>
  <si>
    <t>KVALIFIKAČNÍ A PERSONÁLNÍ</t>
  </si>
  <si>
    <t>28559487</t>
  </si>
  <si>
    <t>ČESKÁ TECHNOLOGICKÁ PLATF</t>
  </si>
  <si>
    <t>41694287</t>
  </si>
  <si>
    <t>UNIE ZAMĚSTNAVATELSKÝCH S</t>
  </si>
  <si>
    <t>48132951</t>
  </si>
  <si>
    <t>SVAZ SPEDICE A LOGISTIKY</t>
  </si>
  <si>
    <t>47673192</t>
  </si>
  <si>
    <t>KRAJSKÁ HOSPODÁŘSKÁ KOMOR</t>
  </si>
  <si>
    <t>25948890</t>
  </si>
  <si>
    <t>15273725</t>
  </si>
  <si>
    <t>ZAMĚSTNAVATELSKÝ SVAZ DŮL</t>
  </si>
  <si>
    <t>64529401</t>
  </si>
  <si>
    <t>M-CENTRUM, KONZULTAČNÍ, R</t>
  </si>
  <si>
    <t>27046176</t>
  </si>
  <si>
    <t>KNOWLEDGE MANAGEMENT CLUS</t>
  </si>
  <si>
    <t>60456116</t>
  </si>
  <si>
    <t>SDRUŽENÍ OBORU VODOVODŮ A</t>
  </si>
  <si>
    <t>25197185</t>
  </si>
  <si>
    <t>ATTAVENA, O.P.S.</t>
  </si>
  <si>
    <t>25454722</t>
  </si>
  <si>
    <t>NADĚJE - M, O.P.S.</t>
  </si>
  <si>
    <t>48365513</t>
  </si>
  <si>
    <t>70925437</t>
  </si>
  <si>
    <t>CENTRUM PRO KOMUNITNÍ PRÁ</t>
  </si>
  <si>
    <t>60556986</t>
  </si>
  <si>
    <t>SPOLEČENSTVO CUKRÁŘŮ ČESK</t>
  </si>
  <si>
    <t>01428926</t>
  </si>
  <si>
    <t>CENTRUM PODPORY TRANSFORM</t>
  </si>
  <si>
    <t>22686398</t>
  </si>
  <si>
    <t>GASTRONOMICKÁ AKADEMIE O.</t>
  </si>
  <si>
    <t>64627004</t>
  </si>
  <si>
    <t>CECH OBKLADAČŮ ČESKÉ REPU</t>
  </si>
  <si>
    <t>63153548</t>
  </si>
  <si>
    <t>CENTRUM KOMUNITNÍ PRÁCE Ú</t>
  </si>
  <si>
    <t>22729305</t>
  </si>
  <si>
    <t>ASPEKT</t>
  </si>
  <si>
    <t>26529831</t>
  </si>
  <si>
    <t>SVAZ ZAKLÁDÁNÍ A ÚDRŽBY Z</t>
  </si>
  <si>
    <t>26568985</t>
  </si>
  <si>
    <t>ASOCIACE VÝROBCŮ, DOVOZCŮ</t>
  </si>
  <si>
    <t>22834095</t>
  </si>
  <si>
    <t>PROGRES ŠUMPERK</t>
  </si>
  <si>
    <t>15270106</t>
  </si>
  <si>
    <t>PODNIKATELSKÝ SVAZ PEKAŘŮ</t>
  </si>
  <si>
    <t>16188233</t>
  </si>
  <si>
    <t>UNIE KOSMETIČEK</t>
  </si>
  <si>
    <t>45249491</t>
  </si>
  <si>
    <t>SILIKÁTOVÝ SVAZ</t>
  </si>
  <si>
    <t>70954771</t>
  </si>
  <si>
    <t>29285020</t>
  </si>
  <si>
    <t>AKTIVNĚ ŽIVOTEM O.P.S.</t>
  </si>
  <si>
    <t>60447044</t>
  </si>
  <si>
    <t>ASOCIACE ČESKÝCH REKLAMNÍ</t>
  </si>
  <si>
    <t>22719822</t>
  </si>
  <si>
    <t>KLACR O.S.</t>
  </si>
  <si>
    <t>27035271</t>
  </si>
  <si>
    <t>POLOVINA NEBE</t>
  </si>
  <si>
    <t>48208248</t>
  </si>
  <si>
    <t>JIHOČESKÁ HOSPODÁŘSKÁ KOM</t>
  </si>
  <si>
    <t>27966119</t>
  </si>
  <si>
    <t>BFZ O.P.S.</t>
  </si>
  <si>
    <t>70851158</t>
  </si>
  <si>
    <t>PEDAGOGICKO-PSYCHOLOGICKÉ</t>
  </si>
  <si>
    <t>25751417</t>
  </si>
  <si>
    <t>NÁRODNÍ VZDĚLÁVACÍ FOND,</t>
  </si>
  <si>
    <t>68333552</t>
  </si>
  <si>
    <t>REINTEGRA</t>
  </si>
  <si>
    <t>26567504</t>
  </si>
  <si>
    <t>ČESKÝ SVAZ ZAMĚSTNAVATELŮ</t>
  </si>
  <si>
    <t>48365556</t>
  </si>
  <si>
    <t>REGIONÁLNÍ HOSPODÁŘSKÁ KO</t>
  </si>
  <si>
    <t>49101943</t>
  </si>
  <si>
    <t>25441892</t>
  </si>
  <si>
    <t>DŮM ROMSKÉ KULTURY O.P.S.</t>
  </si>
  <si>
    <t>22844970</t>
  </si>
  <si>
    <t>OREK O.S.</t>
  </si>
  <si>
    <t>49709771</t>
  </si>
  <si>
    <t>HOSPODÁŘSKÁ KOMORA HLAVNÍ</t>
  </si>
  <si>
    <t>45246327</t>
  </si>
  <si>
    <t>ČESKOMORAVSKÁ ELEKTROTECH</t>
  </si>
  <si>
    <t>27470229</t>
  </si>
  <si>
    <t>IDEAHELP, O.P.S.</t>
  </si>
  <si>
    <t>69781613</t>
  </si>
  <si>
    <t>ASOCIACE SOUKROMÝCH BEZPE</t>
  </si>
  <si>
    <t>26539446</t>
  </si>
  <si>
    <t>ATHENA - SPOLEČNOST PRO V</t>
  </si>
  <si>
    <t>71209735</t>
  </si>
  <si>
    <t>60448571</t>
  </si>
  <si>
    <t>ČESKÁ SPOLEČNOST PRO VĚTR</t>
  </si>
  <si>
    <t>26983389</t>
  </si>
  <si>
    <t>SDRUŽENÍ SPLAV, O.S.</t>
  </si>
  <si>
    <t>47676981</t>
  </si>
  <si>
    <t>68520913</t>
  </si>
  <si>
    <t>22840788</t>
  </si>
  <si>
    <t>TRIPITAKA, O.S.</t>
  </si>
  <si>
    <t>44994397</t>
  </si>
  <si>
    <t>"ASOCIACE PRO VODU ČR"</t>
  </si>
  <si>
    <t>28775805</t>
  </si>
  <si>
    <t>HELPION, O.P.S.</t>
  </si>
  <si>
    <t>26652366</t>
  </si>
  <si>
    <t>IMPULS TŘEBÍČ</t>
  </si>
  <si>
    <t>47673699</t>
  </si>
  <si>
    <t>26571463</t>
  </si>
  <si>
    <t>DŽIVIPEN</t>
  </si>
  <si>
    <t>22663045</t>
  </si>
  <si>
    <t>4PEOPLE O. S.</t>
  </si>
  <si>
    <t>22724681</t>
  </si>
  <si>
    <t>NO LIMITS, O.S.</t>
  </si>
  <si>
    <t>00430749</t>
  </si>
  <si>
    <t>AKADEMIE J.A.KOMENSKÉHO O</t>
  </si>
  <si>
    <t>26576716</t>
  </si>
  <si>
    <t>AKADEMIE DENTÁLNÍ TECHNIK</t>
  </si>
  <si>
    <t>63839911</t>
  </si>
  <si>
    <t>ASOCIACE TECHNICKÝCH BEZP</t>
  </si>
  <si>
    <t>26573890</t>
  </si>
  <si>
    <t>ASOCIACE SLUŽEB CESTOVNÍ</t>
  </si>
  <si>
    <t>14889706</t>
  </si>
  <si>
    <t>ČESKÝ SVAZ ZPRACOVATELŮ M</t>
  </si>
  <si>
    <t>00499447</t>
  </si>
  <si>
    <t>ČESKÁ MARKETINGOVÁ SPOLEČ</t>
  </si>
  <si>
    <t>22824073</t>
  </si>
  <si>
    <t>POMOCNÉ RUCE, O.S.</t>
  </si>
  <si>
    <t>27857107</t>
  </si>
  <si>
    <t>TRENKWALDER, O.P.S.</t>
  </si>
  <si>
    <t>60458054</t>
  </si>
  <si>
    <t>ČESKÝ SVAZ AEROBIKU, FITN</t>
  </si>
  <si>
    <t>00548871</t>
  </si>
  <si>
    <t>SVAZ STROJÍRENSKÉ TECHNOL</t>
  </si>
  <si>
    <t>26377071</t>
  </si>
  <si>
    <t>CARLSBADER GATE O.P.S.</t>
  </si>
  <si>
    <t>27162524</t>
  </si>
  <si>
    <t>NADAČNÍ FOND J&amp;T</t>
  </si>
  <si>
    <t>67778372</t>
  </si>
  <si>
    <t>ČESKÁ ASOCIACE STREETWORK</t>
  </si>
  <si>
    <t>47673176</t>
  </si>
  <si>
    <t>28931106</t>
  </si>
  <si>
    <t>365, O.P.S.</t>
  </si>
  <si>
    <t>26650240</t>
  </si>
  <si>
    <t>ASOCIACE RENOVÁTORŮ ČESKÉ</t>
  </si>
  <si>
    <t>69461091</t>
  </si>
  <si>
    <t>47673320</t>
  </si>
  <si>
    <t>72047852</t>
  </si>
  <si>
    <t>KRAJSKÉ SDRUŽENÍ NS MAS Č</t>
  </si>
  <si>
    <t>28824636</t>
  </si>
  <si>
    <t>LÁVKA, O.P.S.</t>
  </si>
  <si>
    <t>26652021</t>
  </si>
  <si>
    <t>AGENTURA PRO ROZVOJ BROUM</t>
  </si>
  <si>
    <t>00505731</t>
  </si>
  <si>
    <t>ASOCIACE KUCHAŘŮ A CUKRÁŘ</t>
  </si>
  <si>
    <t>70881146</t>
  </si>
  <si>
    <t>SDRUŽENÍ VÝROBCŮ VOLNĚ PR</t>
  </si>
  <si>
    <t>22841652</t>
  </si>
  <si>
    <t>CENTRUM MENTORINGU, O.S.</t>
  </si>
  <si>
    <t>28204409</t>
  </si>
  <si>
    <t>GLE O.P.S.</t>
  </si>
  <si>
    <t>26990181</t>
  </si>
  <si>
    <t>MONTESSORI OLOMOUC - RODI</t>
  </si>
  <si>
    <t>70955751</t>
  </si>
  <si>
    <t>27006131</t>
  </si>
  <si>
    <t>SALESIÁNSKÁ ASOCIACE DONA</t>
  </si>
  <si>
    <t>45251801</t>
  </si>
  <si>
    <t>"SDRUŽENÍ VÁLEČNÝCH VETER</t>
  </si>
  <si>
    <t>22748890</t>
  </si>
  <si>
    <t>JAKO DOMA</t>
  </si>
  <si>
    <t>60042249</t>
  </si>
  <si>
    <t>DEMOKRATICKÁ ALIANCE ROMŮ</t>
  </si>
  <si>
    <t>26562081.</t>
  </si>
  <si>
    <t>26202841</t>
  </si>
  <si>
    <t>VOLONTÉ CZECH, O.P.S.</t>
  </si>
  <si>
    <t>26648989</t>
  </si>
  <si>
    <t>INSTAND O.S., INSTITUT PR</t>
  </si>
  <si>
    <t>22828818</t>
  </si>
  <si>
    <t>AZHA-ASOCIACE ZDRAVOTNĚ H</t>
  </si>
  <si>
    <t>69206414</t>
  </si>
  <si>
    <t>SDRUŽENÍ ROMŮ SEVERNÍ MOR</t>
  </si>
  <si>
    <t>22691006</t>
  </si>
  <si>
    <t>INSTITUT PRO ŽENY, O.S.</t>
  </si>
  <si>
    <t>27586481</t>
  </si>
  <si>
    <t>BRDY - VLTAVA O.P.S.</t>
  </si>
  <si>
    <t>65349296</t>
  </si>
  <si>
    <t>NÁRODNÍ CENTRUM PRO RODIN</t>
  </si>
  <si>
    <t>00431052</t>
  </si>
  <si>
    <t>22679740</t>
  </si>
  <si>
    <t>"ZA KULTURNÍ TŘINECKO, O.</t>
  </si>
  <si>
    <t>22665421</t>
  </si>
  <si>
    <t>CEREBRUM - SDRUŽENÍ OSOB</t>
  </si>
  <si>
    <t>00431516</t>
  </si>
  <si>
    <t>AKADEMIE JANA AMOSE KOMEN</t>
  </si>
  <si>
    <t>22875531</t>
  </si>
  <si>
    <t>AKTIVNÍ ŽIVOT OD A DO Z</t>
  </si>
  <si>
    <t>62243837</t>
  </si>
  <si>
    <t>68455429</t>
  </si>
  <si>
    <t>SLUNEČNICE, O.S.</t>
  </si>
  <si>
    <t>65082346</t>
  </si>
  <si>
    <t>SBOR JEDNOTY BRATRSKÉ V N</t>
  </si>
  <si>
    <t>00550671</t>
  </si>
  <si>
    <t>SVAZ CHLADÍCÍ A KLIMATIZA</t>
  </si>
  <si>
    <t>60445297</t>
  </si>
  <si>
    <t>ČESKÁ LOGISTICKÁ ASOCIACE</t>
  </si>
  <si>
    <t>26608529</t>
  </si>
  <si>
    <t>ÚSTAV SOCIÁLNÍCH INOVACÍ,</t>
  </si>
  <si>
    <t>26656060</t>
  </si>
  <si>
    <t>SDRUŽENÍ PODNIKATELŮ A ŽI</t>
  </si>
  <si>
    <t>48289205</t>
  </si>
  <si>
    <t>65888936</t>
  </si>
  <si>
    <t>AKLUB CENTRUM VZDĚLÁVÁNÍ</t>
  </si>
  <si>
    <t>64327892</t>
  </si>
  <si>
    <t>SLEPÍŠI-SDRUŽENÍ,KTERÉ PR</t>
  </si>
  <si>
    <t>22884394</t>
  </si>
  <si>
    <t>ŠANGRI-LLA O.S.</t>
  </si>
  <si>
    <t>22829491</t>
  </si>
  <si>
    <t>OBČANSKÉ SDRUŽENÍ TOP CEN</t>
  </si>
  <si>
    <t>27025748</t>
  </si>
  <si>
    <t>NÁRODNÍ SÍŤ VENKOV.KOMUNI</t>
  </si>
  <si>
    <t>28819063</t>
  </si>
  <si>
    <t>NAPROTI, OBECNĚ PROSPĚŠNÁ</t>
  </si>
  <si>
    <t>49546414</t>
  </si>
  <si>
    <t>60793023</t>
  </si>
  <si>
    <t>45772398</t>
  </si>
  <si>
    <t>CECH ELEKTRONICKÉ POŽÁRNÍ</t>
  </si>
  <si>
    <t>22883517</t>
  </si>
  <si>
    <t>SPIRÁLA TURNOV, O.S.</t>
  </si>
  <si>
    <t>28279727</t>
  </si>
  <si>
    <t>INSTITUT MODERNÍHO VZDĚLÁ</t>
  </si>
  <si>
    <t>25049551</t>
  </si>
  <si>
    <t>KRUŠNOHORSKÁ ŘEMESLA O.P.</t>
  </si>
  <si>
    <t>45769591</t>
  </si>
  <si>
    <t>?AKORD?</t>
  </si>
  <si>
    <t>71160337</t>
  </si>
  <si>
    <t>SDRUŽENÍ PRO INTEGRACI ME</t>
  </si>
  <si>
    <t>22736573</t>
  </si>
  <si>
    <t>SDRUŽENÍ AUTORIZOVANÝCH P</t>
  </si>
  <si>
    <t>26636280</t>
  </si>
  <si>
    <t>OBČANSKÉ SDRUŽENÍ OBERIG</t>
  </si>
  <si>
    <t>27784401</t>
  </si>
  <si>
    <t>MAS UNIČOVSKO, O.P.S.</t>
  </si>
  <si>
    <t>15886301</t>
  </si>
  <si>
    <t>?ASOCIACE INSTITUCÍ VZDĚL</t>
  </si>
  <si>
    <t>60800909</t>
  </si>
  <si>
    <t>SDRUŽENÍ CEPAC - MORAVA</t>
  </si>
  <si>
    <t>26982510</t>
  </si>
  <si>
    <t>ČESKÁ OBUVNICKÁ A KOŽEDĚL</t>
  </si>
  <si>
    <t>28927117</t>
  </si>
  <si>
    <t>CUKRÁRNA VESMÍRNA, O.P.S.</t>
  </si>
  <si>
    <t>26650525</t>
  </si>
  <si>
    <t>KLUB HANOI</t>
  </si>
  <si>
    <t>27035077</t>
  </si>
  <si>
    <t>NA CESTĚ K PROSPERITĚ, O.</t>
  </si>
  <si>
    <t>26677768</t>
  </si>
  <si>
    <t>EVROPSKÝ INSTITUT PRO ROZ</t>
  </si>
  <si>
    <t>70693731</t>
  </si>
  <si>
    <t>OBČANSKÉ SDRUŽENÍ JETY98</t>
  </si>
  <si>
    <t>499811</t>
  </si>
  <si>
    <t>26562090</t>
  </si>
  <si>
    <t>"KLUB PERSONALISTŮ MORAVS</t>
  </si>
  <si>
    <t>25690183</t>
  </si>
  <si>
    <t>ÚSTAV PRO EKOPOLITIKU, O.</t>
  </si>
  <si>
    <t>65051238</t>
  </si>
  <si>
    <t>OBČANSKÉ SDRUŽENÍ POMOC T</t>
  </si>
  <si>
    <t>48907723</t>
  </si>
  <si>
    <t>26600315</t>
  </si>
  <si>
    <t>LIGA LIDSKÝCH PRÁV</t>
  </si>
  <si>
    <t>26941112</t>
  </si>
  <si>
    <t>AZYLOVÝ DŮM PRO MUŽE, O.P</t>
  </si>
  <si>
    <t>40763021</t>
  </si>
  <si>
    <t>ČESKÁ LÉKÁRNICKÁ KOMORA</t>
  </si>
  <si>
    <t>18631584</t>
  </si>
  <si>
    <t>67026346</t>
  </si>
  <si>
    <t>DŮM IGNÁCE STUCHLÉHO SKM</t>
  </si>
  <si>
    <t>26908042</t>
  </si>
  <si>
    <t>TYFLOCENTRUM JIHLAVA, O.P</t>
  </si>
  <si>
    <t>70865574</t>
  </si>
  <si>
    <t>SDRUŽENÍ D</t>
  </si>
  <si>
    <t>28435818</t>
  </si>
  <si>
    <t>NOVÁ EKONOMIKA, O.P.S.</t>
  </si>
  <si>
    <t>22745572</t>
  </si>
  <si>
    <t>TOOCAN HELP O.S.</t>
  </si>
  <si>
    <t>22833315</t>
  </si>
  <si>
    <t>ART MOVEMENT, O.S.</t>
  </si>
  <si>
    <t>69980934</t>
  </si>
  <si>
    <t>OBČANSKÉ SDRUŽENÍ STUDNIC</t>
  </si>
  <si>
    <t>26997932</t>
  </si>
  <si>
    <t>JIKA - OLOMOUCKÉ DOBROVOL</t>
  </si>
  <si>
    <t>27030458</t>
  </si>
  <si>
    <t>ZDRAVÁ BUDOUCNOST O.S. -</t>
  </si>
  <si>
    <t>22663053</t>
  </si>
  <si>
    <t>RES-SEF, O. S.</t>
  </si>
  <si>
    <t>47656115</t>
  </si>
  <si>
    <t>ASOCIACE PODNIKŮ TOPENÁŘS</t>
  </si>
  <si>
    <t>26585057</t>
  </si>
  <si>
    <t>OBČANSKÉ SDRUŽENÍ SALET</t>
  </si>
  <si>
    <t>29122970</t>
  </si>
  <si>
    <t>LEADER ACADEMY O.P.S.</t>
  </si>
  <si>
    <t>28551281</t>
  </si>
  <si>
    <t>OBČANSKÉ SDRUŽENÍ SPOLEČN</t>
  </si>
  <si>
    <t>26986663</t>
  </si>
  <si>
    <t>SVAZ DROBNÝCH,MALÝCH A ST</t>
  </si>
  <si>
    <t>68379439</t>
  </si>
  <si>
    <t>,,ČESKÁ RADA DĚTÍ A MLÁDE</t>
  </si>
  <si>
    <t>48290661</t>
  </si>
  <si>
    <t>26516012</t>
  </si>
  <si>
    <t>JIP  - OBCHODNÍ SPOLEČENS</t>
  </si>
  <si>
    <t>71235868</t>
  </si>
  <si>
    <t>68833521</t>
  </si>
  <si>
    <t>KLÁŠTER NOVÝ DVŮR</t>
  </si>
  <si>
    <t>26662159</t>
  </si>
  <si>
    <t>M´AM´ALOCA</t>
  </si>
  <si>
    <t>22735224</t>
  </si>
  <si>
    <t>"PROSTOR PRO RODINU O. S.</t>
  </si>
  <si>
    <t>64627233</t>
  </si>
  <si>
    <t>CARITAS - VYŠŠÍ ODBORNÁ Š</t>
  </si>
  <si>
    <t>29319676</t>
  </si>
  <si>
    <t>26547783</t>
  </si>
  <si>
    <t>ASOCIACE MALÝCH A STŘEDNÍ</t>
  </si>
  <si>
    <t>22843396</t>
  </si>
  <si>
    <t>ZAMĚSTNANOST O.S.</t>
  </si>
  <si>
    <t>26627361</t>
  </si>
  <si>
    <t>GENESIA</t>
  </si>
  <si>
    <t>26644738</t>
  </si>
  <si>
    <t>NÁRODNÍ INSTITUT PRO DĚTI</t>
  </si>
  <si>
    <t>28558006</t>
  </si>
  <si>
    <t>SVAZ PODNIKATELEK ČESKÉ R</t>
  </si>
  <si>
    <t>26055741</t>
  </si>
  <si>
    <t>GI PROJEKT O.P.S.</t>
  </si>
  <si>
    <t>22883916</t>
  </si>
  <si>
    <t>HEDA, O.S.</t>
  </si>
  <si>
    <t>22738657</t>
  </si>
  <si>
    <t>MATEŘSKÉ CENTRUM PUMPKIN,</t>
  </si>
  <si>
    <t>72074086</t>
  </si>
  <si>
    <t>ASOCIACE VEŘEJNĚ PROSPĚŠN</t>
  </si>
  <si>
    <t>61385247</t>
  </si>
  <si>
    <t>NÁRODNÍ SÍŤ ZDRAVÝCH MĚST</t>
  </si>
  <si>
    <t>27003949</t>
  </si>
  <si>
    <t>MORAVSKOSLEZSKÝ DŘEVAŘSKÝ</t>
  </si>
  <si>
    <t>27036898</t>
  </si>
  <si>
    <t>OBČANSKÉ SDRUŽENÍ EDUKANA</t>
  </si>
  <si>
    <t>22690638</t>
  </si>
  <si>
    <t>CENTRUM ROZVOJE O.S.</t>
  </si>
  <si>
    <t>22816615</t>
  </si>
  <si>
    <t>RODINNÉ CENTRUM ČMELDA</t>
  </si>
  <si>
    <t>27595323</t>
  </si>
  <si>
    <t>BURMA CENTER PRAGUE, O.P.</t>
  </si>
  <si>
    <t>70833737</t>
  </si>
  <si>
    <t>INSTITUT EUROSCHOLA, O.S.</t>
  </si>
  <si>
    <t>26560127</t>
  </si>
  <si>
    <t>ASOCIACE NÁHRADNÍCH RODIN</t>
  </si>
  <si>
    <t>27108902</t>
  </si>
  <si>
    <t>PARTNERS CZECH, O.P.S.</t>
  </si>
  <si>
    <t>45247455</t>
  </si>
  <si>
    <t>ČESKOSLOVENSKÁ OBEC LEGIO</t>
  </si>
  <si>
    <t>63125773</t>
  </si>
  <si>
    <t>LIBUŠE</t>
  </si>
  <si>
    <t>26606089</t>
  </si>
  <si>
    <t>BÍLÁ RŮŽE</t>
  </si>
  <si>
    <t>27045889</t>
  </si>
  <si>
    <t>ČESKÁ ASOCIACE ČISTÍCÍCH</t>
  </si>
  <si>
    <t>29383447</t>
  </si>
  <si>
    <t>SOFISOFIS, O.P.S.</t>
  </si>
  <si>
    <t>60609435</t>
  </si>
  <si>
    <t>OBČANSKÉ SDRUŽENÍ OSTRAVS</t>
  </si>
  <si>
    <t>60554410</t>
  </si>
  <si>
    <t>SOCIÁLNÍ NADAČNÍ FOND MĚS</t>
  </si>
  <si>
    <t>28578058</t>
  </si>
  <si>
    <t>CENTRUM EKONOMICKÉHO VZDĚ</t>
  </si>
  <si>
    <t>27847977</t>
  </si>
  <si>
    <t>STŘEDISKO ROZVOJE SOCIÁLN</t>
  </si>
  <si>
    <t>27009106</t>
  </si>
  <si>
    <t>ETINCELLE, O.S.</t>
  </si>
  <si>
    <t>26527634</t>
  </si>
  <si>
    <t>AMA - ASOCIACE MANAŽERŮ A</t>
  </si>
  <si>
    <t>22681841</t>
  </si>
  <si>
    <t>"VRÁTKA O.S."</t>
  </si>
  <si>
    <t>69092869</t>
  </si>
  <si>
    <t>NOVOHRADSKÁ OBČANSKÁ SPOL</t>
  </si>
  <si>
    <t>00031712</t>
  </si>
  <si>
    <t>SVAZ ČESKÝCH A MORAV. VÝR</t>
  </si>
  <si>
    <t>28142691</t>
  </si>
  <si>
    <t>NUART O.P.S.</t>
  </si>
  <si>
    <t>29119235</t>
  </si>
  <si>
    <t>SRDCE A ČIN, O.P.S.</t>
  </si>
  <si>
    <t>44990863</t>
  </si>
  <si>
    <t>SVAZ SLÉVÁREN ČESKÉ REPUB</t>
  </si>
  <si>
    <t>60279699</t>
  </si>
  <si>
    <t>26663091</t>
  </si>
  <si>
    <t>OBČANSKÉ SDRUŽENÍ CHANCE</t>
  </si>
  <si>
    <t>27923151</t>
  </si>
  <si>
    <t>INHELP, O.P.S.</t>
  </si>
  <si>
    <t>26435667</t>
  </si>
  <si>
    <t>ERUDIS, O.P.S.</t>
  </si>
  <si>
    <t>27023818</t>
  </si>
  <si>
    <t>MÍSTNÍ AKČNÍ SKUPINA OPAV</t>
  </si>
  <si>
    <t>43962726</t>
  </si>
  <si>
    <t>ARCIDIECÉZNÍ CHARITA OLOM</t>
  </si>
  <si>
    <t>26643090</t>
  </si>
  <si>
    <t>INSTITUT KOMUNITNÍHO ROZV</t>
  </si>
  <si>
    <t>22720081</t>
  </si>
  <si>
    <t>OBČANSKÉ SDRUŽENÍ ESEZNAM</t>
  </si>
  <si>
    <t>28558456</t>
  </si>
  <si>
    <t>"RODINNÉ CENTRUM SVĚTÝLKA</t>
  </si>
  <si>
    <t>27408507</t>
  </si>
  <si>
    <t>MAS PODLIPANSKO, O.P.S.</t>
  </si>
  <si>
    <t>87074079</t>
  </si>
  <si>
    <t>NATALJA BAJKALOVA</t>
  </si>
  <si>
    <t>75062020</t>
  </si>
  <si>
    <t>VELKÝ VŮZ SEVER</t>
  </si>
  <si>
    <t>69059641</t>
  </si>
  <si>
    <t>OBČANSKÉ SDRUŽENÍ ZA DŮST</t>
  </si>
  <si>
    <t>27382711</t>
  </si>
  <si>
    <t>PROJEKT INTEGRACE, O.P.S.</t>
  </si>
  <si>
    <t>28230779</t>
  </si>
  <si>
    <t>KOORDINAČNÍ A INFORMAČNÍ</t>
  </si>
  <si>
    <t>27962008</t>
  </si>
  <si>
    <t>MAS SOKOLOVSKO O.P.S.</t>
  </si>
  <si>
    <t>27978311</t>
  </si>
  <si>
    <t>MOŽNOSTI TU JSOU O.P.S.</t>
  </si>
  <si>
    <t>24264334</t>
  </si>
  <si>
    <t>27042235</t>
  </si>
  <si>
    <t>EDDA - EDUKACE, DIDAKTIKA</t>
  </si>
  <si>
    <t>22743448</t>
  </si>
  <si>
    <t>CESTA PRO DĚTI</t>
  </si>
  <si>
    <t>26612917</t>
  </si>
  <si>
    <t>ASOCIACE FINANČNÍCH ZPROS</t>
  </si>
  <si>
    <t>26645726</t>
  </si>
  <si>
    <t>CENTRUM PRO VEŘEJNOU POLI</t>
  </si>
  <si>
    <t>68455003</t>
  </si>
  <si>
    <t>SDRUŽENÍ PRO VZDĚLÁVÁNÍ K</t>
  </si>
  <si>
    <t>44994788</t>
  </si>
  <si>
    <t>ČESKÉ ILCO</t>
  </si>
  <si>
    <t>62936654</t>
  </si>
  <si>
    <t>65341490</t>
  </si>
  <si>
    <t>FRANK BOLD SOCIETY</t>
  </si>
  <si>
    <t>28819993</t>
  </si>
  <si>
    <t>ISIS - M O.P.S.</t>
  </si>
  <si>
    <t>70098085</t>
  </si>
  <si>
    <t>MULTIKULTURNÍ CENTRUM PRA</t>
  </si>
  <si>
    <t>48289027</t>
  </si>
  <si>
    <t>48910805</t>
  </si>
  <si>
    <t>HOSPODÁŘSKÁ KOMORA JIHLAV</t>
  </si>
  <si>
    <t>29358621</t>
  </si>
  <si>
    <t>SOCIÁLNÍ PODNIK KOVOLES O</t>
  </si>
  <si>
    <t>26999510</t>
  </si>
  <si>
    <t>OS - KAPKA</t>
  </si>
  <si>
    <t>29134404</t>
  </si>
  <si>
    <t>NAKLADATELSTVÍ PASPARTA,</t>
  </si>
  <si>
    <t>68245301</t>
  </si>
  <si>
    <t>?JOB?</t>
  </si>
  <si>
    <t>27048934</t>
  </si>
  <si>
    <t>MONTESSORI ZLÍN O.S.</t>
  </si>
  <si>
    <t>22863800</t>
  </si>
  <si>
    <t>CHALOUPKA O. S.</t>
  </si>
  <si>
    <t>22741542</t>
  </si>
  <si>
    <t>SDRUŽENÍ ČESKOSLOVENSKÝ L</t>
  </si>
  <si>
    <t>29203503</t>
  </si>
  <si>
    <t>EVROPSKÝ INSTITUT PRO SMÍ</t>
  </si>
  <si>
    <t>00538043</t>
  </si>
  <si>
    <t>ČESKÁ ELEKTROTECHNICKÁ SP</t>
  </si>
  <si>
    <t>25320530</t>
  </si>
  <si>
    <t>STŘEDNÍ ŠKOLA SOCIÁLNÍCH</t>
  </si>
  <si>
    <t>60726261</t>
  </si>
  <si>
    <t>OKR. HOSPOD.KOMORA BRNO-V</t>
  </si>
  <si>
    <t>26677849</t>
  </si>
  <si>
    <t>MAS LUŽNICE, O.S.</t>
  </si>
  <si>
    <t>69601267</t>
  </si>
  <si>
    <t>PRO-BIO SVAZ EKOLOGICKÝCH</t>
  </si>
  <si>
    <t>22749691</t>
  </si>
  <si>
    <t>ČESKOMORAVSKÁ ASOCIACE PO</t>
  </si>
  <si>
    <t>45251410</t>
  </si>
  <si>
    <t>TILIA - OBČANSKÉ SDRUŽENÍ</t>
  </si>
  <si>
    <t>27001776</t>
  </si>
  <si>
    <t>INSTITUT PRO INFORMAČNÍ S</t>
  </si>
  <si>
    <t>45773521</t>
  </si>
  <si>
    <t>NADACE PARTNERSTVÍ (V MEZ</t>
  </si>
  <si>
    <t>27014746</t>
  </si>
  <si>
    <t>LIANA, NEZISKOVÁ SPOLEČNO</t>
  </si>
  <si>
    <t>27021408</t>
  </si>
  <si>
    <t>IT CLUSTER, O.S.</t>
  </si>
  <si>
    <t>22844279</t>
  </si>
  <si>
    <t>ČESKÁ ASOCIACE VZDĚLÁVACÍ</t>
  </si>
  <si>
    <t>46355049</t>
  </si>
  <si>
    <t>26576058</t>
  </si>
  <si>
    <t>VESELÝ ČERTÍK, O.S.</t>
  </si>
  <si>
    <t>68911904</t>
  </si>
  <si>
    <t>HNUTÍ BRONTOSAURUS JESENÍ</t>
  </si>
  <si>
    <t>26138077</t>
  </si>
  <si>
    <t>VYSOKÁ ŠKOLA FINANČNÍ A S</t>
  </si>
  <si>
    <t>60714948</t>
  </si>
  <si>
    <t>26581647</t>
  </si>
  <si>
    <t>"OBČANSKÉ SDRUŽENÍ TÉMA D</t>
  </si>
  <si>
    <t>26664623</t>
  </si>
  <si>
    <t>SDRUŽENÍ ŘEDITELŮ MATEŘSK</t>
  </si>
  <si>
    <t>26995093</t>
  </si>
  <si>
    <t>DIGITUS O.S.</t>
  </si>
  <si>
    <t>25436139</t>
  </si>
  <si>
    <t>OMNI TEMPORE O.P.S.</t>
  </si>
  <si>
    <t>26657341</t>
  </si>
  <si>
    <t>INSTITUT PRO REGIONÁLNÍ S</t>
  </si>
  <si>
    <t>26983303</t>
  </si>
  <si>
    <t>MAS ŠLUKNOVSKO</t>
  </si>
  <si>
    <t>71377077</t>
  </si>
  <si>
    <t>ASOCIACE ČESKÝCH NÁBYTKÁŘ</t>
  </si>
  <si>
    <t>26663414</t>
  </si>
  <si>
    <t>MAS VLTAVA, O.S.</t>
  </si>
  <si>
    <t>27733998</t>
  </si>
  <si>
    <t>VESNĚNKA, O.P.S.</t>
  </si>
  <si>
    <t>26658691</t>
  </si>
  <si>
    <t>OBČANSKÉ SDRUŽENÍ ROZKVĚT</t>
  </si>
  <si>
    <t>28343123</t>
  </si>
  <si>
    <t>SLUŽBY JIHLAVSKÉ TERASY O</t>
  </si>
  <si>
    <t>75051630</t>
  </si>
  <si>
    <t>28788966</t>
  </si>
  <si>
    <t>TRUTNOVSKÁ ZELEŇ, O.P.S.</t>
  </si>
  <si>
    <t>24160571</t>
  </si>
  <si>
    <t>COLLARCA, O.P.S.</t>
  </si>
  <si>
    <t>29198852</t>
  </si>
  <si>
    <t>SVĚTLO JIHLAVSKÉ TERASY O</t>
  </si>
  <si>
    <t>00006033</t>
  </si>
  <si>
    <t>Odborový svaz pracovníků zemědělství a výživy - Asociace svobodných odborů České republiky,  Tyršova 1811/6,  12000 Praha</t>
  </si>
  <si>
    <t>00032743</t>
  </si>
  <si>
    <t>Svaz českých a moravských spotřebních družstev,  U Rajské zahrady 1912/3,  13000 Praha</t>
  </si>
  <si>
    <t>00198773</t>
  </si>
  <si>
    <t>TJ ABC BRANÍK, Z. S.</t>
  </si>
  <si>
    <t>00225444</t>
  </si>
  <si>
    <t>ODBOROVÝ SVAZ ECHO</t>
  </si>
  <si>
    <t>00409928</t>
  </si>
  <si>
    <t>„Český plynárenský svaz”</t>
  </si>
  <si>
    <t>00426229</t>
  </si>
  <si>
    <t>00430790</t>
  </si>
  <si>
    <t>SVI AJAK z.s.</t>
  </si>
  <si>
    <t>00523488</t>
  </si>
  <si>
    <t>PROFI SPORT Cheb z.s.</t>
  </si>
  <si>
    <t>00576310</t>
  </si>
  <si>
    <t>SDRUŽENÍ PRO ROZVOJ MORAV</t>
  </si>
  <si>
    <t>00739286</t>
  </si>
  <si>
    <t>MAS Jablunkovsko, z. s.</t>
  </si>
  <si>
    <t>00849821</t>
  </si>
  <si>
    <t>Církevní základní škola svaté Ludmi</t>
  </si>
  <si>
    <t>01170163</t>
  </si>
  <si>
    <t>ANULIKA Z.S.</t>
  </si>
  <si>
    <t>01249622</t>
  </si>
  <si>
    <t>CENTRUM PÉČE O DĚTI A ROD</t>
  </si>
  <si>
    <t>01251007</t>
  </si>
  <si>
    <t>RCI, Z. S.</t>
  </si>
  <si>
    <t>01251023</t>
  </si>
  <si>
    <t>EURIC, z. s.</t>
  </si>
  <si>
    <t>01318063</t>
  </si>
  <si>
    <t>Age Management z.s.,  Orlí 542/27,  60200 Brno</t>
  </si>
  <si>
    <t>01342541</t>
  </si>
  <si>
    <t>KOLEJÁČEK Z.S.</t>
  </si>
  <si>
    <t>01343823</t>
  </si>
  <si>
    <t>Dzoe, z.s.</t>
  </si>
  <si>
    <t>01343971</t>
  </si>
  <si>
    <t>Místní akční skupina Podbrněnsko, s</t>
  </si>
  <si>
    <t>01350048</t>
  </si>
  <si>
    <t>Paventia z.s.</t>
  </si>
  <si>
    <t>01350935</t>
  </si>
  <si>
    <t>MAS - Střední Polabí, z.s.</t>
  </si>
  <si>
    <t>01359363</t>
  </si>
  <si>
    <t>MAS Skutečsko, Košumbersko a Chrast</t>
  </si>
  <si>
    <t>01398717</t>
  </si>
  <si>
    <t>MAS Nad Prahou o.p.s.</t>
  </si>
  <si>
    <t>01412035</t>
  </si>
  <si>
    <t>EKOLANDIA, O.P.S.</t>
  </si>
  <si>
    <t>01417053</t>
  </si>
  <si>
    <t>Naše farma Mirkov, z.s.</t>
  </si>
  <si>
    <t>01464329</t>
  </si>
  <si>
    <t>AKTIVNÍ ROZVOJ O.P.S.</t>
  </si>
  <si>
    <t>01475525</t>
  </si>
  <si>
    <t>Spolek Daveláček</t>
  </si>
  <si>
    <t>01528009</t>
  </si>
  <si>
    <t>PARK VALLEY Z.S.</t>
  </si>
  <si>
    <t>01548743</t>
  </si>
  <si>
    <t>Beluška z.s.</t>
  </si>
  <si>
    <t>01573071</t>
  </si>
  <si>
    <t>Studio Sovička z.s.</t>
  </si>
  <si>
    <t>01588982</t>
  </si>
  <si>
    <t>1. ČESKÁ SPOLEČNOST, Z. S</t>
  </si>
  <si>
    <t>01599682</t>
  </si>
  <si>
    <t>APROPO JIČÍN, O.P.S.</t>
  </si>
  <si>
    <t>01606085</t>
  </si>
  <si>
    <t>JINAK, o.p.s.,  Brantice 220/,  79393 Brantice</t>
  </si>
  <si>
    <t>01702599</t>
  </si>
  <si>
    <t>ASOCIACE PRO SOCIÁLNÍ INO</t>
  </si>
  <si>
    <t>01751891</t>
  </si>
  <si>
    <t>Medovníček, z.s.</t>
  </si>
  <si>
    <t>01761081</t>
  </si>
  <si>
    <t>EDUhelp, o.p.s.</t>
  </si>
  <si>
    <t>01764993</t>
  </si>
  <si>
    <t>Myška jesle, z.s.</t>
  </si>
  <si>
    <t>01765469</t>
  </si>
  <si>
    <t>KnowTech, z. s.</t>
  </si>
  <si>
    <t>01773852</t>
  </si>
  <si>
    <t>Šmoulka, z. s.</t>
  </si>
  <si>
    <t>01776291</t>
  </si>
  <si>
    <t>AKADEMIE ALFADECK Z.Ú.</t>
  </si>
  <si>
    <t>01782461</t>
  </si>
  <si>
    <t>Lesní rodinný klub pod Trolím vrche</t>
  </si>
  <si>
    <t>01782771</t>
  </si>
  <si>
    <t>Společně s úsměvem z.s.</t>
  </si>
  <si>
    <t>01782959</t>
  </si>
  <si>
    <t>Filibert, z. ú.</t>
  </si>
  <si>
    <t>01791222</t>
  </si>
  <si>
    <t>SLUNÍČKA z. s.</t>
  </si>
  <si>
    <t>01793373</t>
  </si>
  <si>
    <t>Nezisková organizace Žirafa, z. s.</t>
  </si>
  <si>
    <t>01803581</t>
  </si>
  <si>
    <t>Rodinné centrum FILIORUM, z.s.</t>
  </si>
  <si>
    <t>01806335</t>
  </si>
  <si>
    <t>VESELÉ KROKY z.s.</t>
  </si>
  <si>
    <t>01819780</t>
  </si>
  <si>
    <t>Rodina u nás, z.s.</t>
  </si>
  <si>
    <t>01836137</t>
  </si>
  <si>
    <t>NA HORU, Z.S.</t>
  </si>
  <si>
    <t>01846515</t>
  </si>
  <si>
    <t>Školka POHÁDKA z. s.</t>
  </si>
  <si>
    <t>01850172</t>
  </si>
  <si>
    <t>KŘEMÍLKOVA CHALOUPKA z. s.</t>
  </si>
  <si>
    <t>01850784</t>
  </si>
  <si>
    <t>TVOŘIVÉ KRÁLOVSTVÍ z. s.</t>
  </si>
  <si>
    <t>01851268</t>
  </si>
  <si>
    <t>Hlídací centrum Skřítek, z.s.</t>
  </si>
  <si>
    <t>01883445</t>
  </si>
  <si>
    <t>Jasnička, z.s.</t>
  </si>
  <si>
    <t>01883828</t>
  </si>
  <si>
    <t>HravéPACIČKY z. s.</t>
  </si>
  <si>
    <t>01887661</t>
  </si>
  <si>
    <t>Kanička, z.s.</t>
  </si>
  <si>
    <t>01937324</t>
  </si>
  <si>
    <t>OSOBLAŽSKÝ CECH,  Z.Ú.</t>
  </si>
  <si>
    <t>01952412</t>
  </si>
  <si>
    <t>JESLE ŽIRAFKA O.P.S.</t>
  </si>
  <si>
    <t>01973479</t>
  </si>
  <si>
    <t>MARCHÉ MONTESSORI Z.S.</t>
  </si>
  <si>
    <t>02010020</t>
  </si>
  <si>
    <t>ALZHEIMER´S SUPPORT CENTER CZECH REPUBLIC, o.p.s.,  Morašice 61/,  53501 Morašice</t>
  </si>
  <si>
    <t>02058251</t>
  </si>
  <si>
    <t>Klubíčko Zdiby, z.s.</t>
  </si>
  <si>
    <t>02083094</t>
  </si>
  <si>
    <t>KRUH RODINY, o.p.s.,  Prosecká 851/64,  19000 Praha</t>
  </si>
  <si>
    <t>02088533</t>
  </si>
  <si>
    <t>První Férová, o.p.s.,  Tyršova 1533/,  28923 Milovice</t>
  </si>
  <si>
    <t>02091470</t>
  </si>
  <si>
    <t>SDRUŽENÍ PRO ROZVOJ LIBER</t>
  </si>
  <si>
    <t>02095360</t>
  </si>
  <si>
    <t>Mufánkov, z.s.</t>
  </si>
  <si>
    <t>02190206</t>
  </si>
  <si>
    <t>WomenNet o.s.</t>
  </si>
  <si>
    <t>02268469</t>
  </si>
  <si>
    <t>MATEŘSKÉ CENTRUM MINIKLUB</t>
  </si>
  <si>
    <t>02306263</t>
  </si>
  <si>
    <t>Česká společnost porodních asistentek z. s.,  Apolinářská 441/18,  12800 Praha</t>
  </si>
  <si>
    <t>02307651</t>
  </si>
  <si>
    <t>KLASTR SOCIÁLNÍCH INOVACÍ</t>
  </si>
  <si>
    <t>02324407</t>
  </si>
  <si>
    <t>EKO-CENTRUM PIDI MIDI Z.S</t>
  </si>
  <si>
    <t>02335247</t>
  </si>
  <si>
    <t>LANDIE - KOUZLO POHYBU, O</t>
  </si>
  <si>
    <t>02346257</t>
  </si>
  <si>
    <t>NAŠE DĚTI, O. P. S.</t>
  </si>
  <si>
    <t>02368021</t>
  </si>
  <si>
    <t>bambini Vyškov z.s.</t>
  </si>
  <si>
    <t>02376822</t>
  </si>
  <si>
    <t>ALZHEIMERCENTRUM JIHLAVA,</t>
  </si>
  <si>
    <t>02381265</t>
  </si>
  <si>
    <t>Pro Jesle - care &amp; edu o.p.s.,  Budyšínská 145/2,  18400 Praha</t>
  </si>
  <si>
    <t>02383314</t>
  </si>
  <si>
    <t>FAMILY AND JOB Z.S.</t>
  </si>
  <si>
    <t>02394596</t>
  </si>
  <si>
    <t>Centrum sociálních a poradenských s</t>
  </si>
  <si>
    <t>02405661</t>
  </si>
  <si>
    <t>Pracoviště pečovatelské péče, o.p.s</t>
  </si>
  <si>
    <t>02443813</t>
  </si>
  <si>
    <t>NA DLANI, O.P.S.</t>
  </si>
  <si>
    <t>02467283</t>
  </si>
  <si>
    <t>Lesní mateřská škola Permoník z.s.</t>
  </si>
  <si>
    <t>02484773</t>
  </si>
  <si>
    <t>ZEMĚKVÍTKOV, Z. S.</t>
  </si>
  <si>
    <t>02487641</t>
  </si>
  <si>
    <t>Energeticko-technický inovační klas</t>
  </si>
  <si>
    <t>02488311</t>
  </si>
  <si>
    <t>JUNIKORN Z.S.</t>
  </si>
  <si>
    <t>02503786</t>
  </si>
  <si>
    <t>Nadační fond pro předčasně narozené</t>
  </si>
  <si>
    <t>02514028</t>
  </si>
  <si>
    <t>EDLIT HUMAN O.P.S.</t>
  </si>
  <si>
    <t>02590425</t>
  </si>
  <si>
    <t>AJORODINKA MATEŘSKÁ ŠKOLA</t>
  </si>
  <si>
    <t>02666162</t>
  </si>
  <si>
    <t>NAŠE MÍSTO Z. S.</t>
  </si>
  <si>
    <t>02798794</t>
  </si>
  <si>
    <t>DialogCB, z.s.,  Riegrova 1756/51,  37001 České Budějovice</t>
  </si>
  <si>
    <t>02859343</t>
  </si>
  <si>
    <t>Lumpíkov z. ú.</t>
  </si>
  <si>
    <t>02869951</t>
  </si>
  <si>
    <t>KOHOUTEK-MH Z.S.</t>
  </si>
  <si>
    <t>02996707</t>
  </si>
  <si>
    <t>FILIÁNEK, Z.S.</t>
  </si>
  <si>
    <t>03007219</t>
  </si>
  <si>
    <t>GAUDE Z.S.</t>
  </si>
  <si>
    <t>03045781</t>
  </si>
  <si>
    <t>REMISVIT, Z.Ú.</t>
  </si>
  <si>
    <t>03046958</t>
  </si>
  <si>
    <t>RODINNÉ CENTRUM POHÁDKOVÁ</t>
  </si>
  <si>
    <t>03205797</t>
  </si>
  <si>
    <t>Czechitas z.s.</t>
  </si>
  <si>
    <t>03225607</t>
  </si>
  <si>
    <t>MOJE HNÍZDO Z. S.</t>
  </si>
  <si>
    <t>03274462</t>
  </si>
  <si>
    <t>ROSTEME SPOLU, Z.Ú.</t>
  </si>
  <si>
    <t>03281787</t>
  </si>
  <si>
    <t>100 CHUTÍ, ZAPSANÝ ÚSTAV</t>
  </si>
  <si>
    <t>03299716</t>
  </si>
  <si>
    <t>SPOLEK PŘÁTEL SAMOROSTU</t>
  </si>
  <si>
    <t>03304957</t>
  </si>
  <si>
    <t>Dobromysl Brno, z. ú.</t>
  </si>
  <si>
    <t>03307727</t>
  </si>
  <si>
    <t>EXPRA Z. Ú.</t>
  </si>
  <si>
    <t>03312658</t>
  </si>
  <si>
    <t>NEBUĎ SAMA, Z.S.</t>
  </si>
  <si>
    <t>03342034</t>
  </si>
  <si>
    <t>ROZESMÁTÉ DĚCKO,Z.S.</t>
  </si>
  <si>
    <t>03363228</t>
  </si>
  <si>
    <t>MRŇOUSKOVÉ DĚTSKÉ CENTRUM</t>
  </si>
  <si>
    <t>03409929</t>
  </si>
  <si>
    <t>IVP - INSTITUT PRO VZDĚLÁ</t>
  </si>
  <si>
    <t>03431177</t>
  </si>
  <si>
    <t>PLATFORMA PRO SOCIÁLNÍ BY</t>
  </si>
  <si>
    <t>03461891</t>
  </si>
  <si>
    <t>ALZHEIMERCENTRUM ZLÍN Z.Ú</t>
  </si>
  <si>
    <t>03486486</t>
  </si>
  <si>
    <t>RG RYCON Z.S.</t>
  </si>
  <si>
    <t>03492605</t>
  </si>
  <si>
    <t>CENTRUM ODBORNÉHO ROZVOJE</t>
  </si>
  <si>
    <t>03531635</t>
  </si>
  <si>
    <t>ŽÍT SPOLU-VRANÉ, Z.Ú.</t>
  </si>
  <si>
    <t>03586189</t>
  </si>
  <si>
    <t>Děti Volyně z.s.</t>
  </si>
  <si>
    <t>03606104</t>
  </si>
  <si>
    <t>ENVERO, Z.S.</t>
  </si>
  <si>
    <t>03632661</t>
  </si>
  <si>
    <t>Andělé Stromu života pobočný spolek</t>
  </si>
  <si>
    <t>03649881</t>
  </si>
  <si>
    <t>EDU FOR YOU, z. s.</t>
  </si>
  <si>
    <t>03674355</t>
  </si>
  <si>
    <t>SAMBA  - Spolek absolventů MBA</t>
  </si>
  <si>
    <t>03677192</t>
  </si>
  <si>
    <t>MAS Boleslavsko z.ú.</t>
  </si>
  <si>
    <t>03681041</t>
  </si>
  <si>
    <t>Mezinárodní Montessori mateřská ško</t>
  </si>
  <si>
    <t>03710548</t>
  </si>
  <si>
    <t>MRAVENIŠTĚ, Z.S.</t>
  </si>
  <si>
    <t>03740021</t>
  </si>
  <si>
    <t>A - FORUM, z.s.</t>
  </si>
  <si>
    <t>03748308</t>
  </si>
  <si>
    <t>OSTROV PŘÍRODY Z.S.</t>
  </si>
  <si>
    <t>03780074</t>
  </si>
  <si>
    <t>DĚTSKÉ CENTRUM DELFÍNEK,</t>
  </si>
  <si>
    <t>03788784</t>
  </si>
  <si>
    <t>DĚTSKÁ SKUPINA OPALINKA Z</t>
  </si>
  <si>
    <t>03882683</t>
  </si>
  <si>
    <t>EDUCA ROMA, Z. S.</t>
  </si>
  <si>
    <t>03919030</t>
  </si>
  <si>
    <t>Bavíme se sportem z.s.</t>
  </si>
  <si>
    <t>03940845</t>
  </si>
  <si>
    <t>Sdružení příjemců evropských dotací</t>
  </si>
  <si>
    <t>03943151</t>
  </si>
  <si>
    <t>Child´s way, z.ú.</t>
  </si>
  <si>
    <t>03974936</t>
  </si>
  <si>
    <t>Montessori mateřská škola a klub Kl</t>
  </si>
  <si>
    <t>03980219</t>
  </si>
  <si>
    <t>CELOSTÁTNÍ ASOCIACE SOCIÁLNĚ ZODPOV</t>
  </si>
  <si>
    <t>04093496</t>
  </si>
  <si>
    <t>Věda a technika na dosah, z. ú.</t>
  </si>
  <si>
    <t>04133480</t>
  </si>
  <si>
    <t>AGEVA, z.ú.</t>
  </si>
  <si>
    <t>04136179</t>
  </si>
  <si>
    <t>E-commerce &amp; Tech cluster, z.s.</t>
  </si>
  <si>
    <t>04145488</t>
  </si>
  <si>
    <t>Spolek ŽIVO</t>
  </si>
  <si>
    <t>04154533</t>
  </si>
  <si>
    <t>SUNRISE EVROPSKÝ NADAČNÍ</t>
  </si>
  <si>
    <t>04171926</t>
  </si>
  <si>
    <t>Spolek FČAS</t>
  </si>
  <si>
    <t>04219597</t>
  </si>
  <si>
    <t>SPOLEK ROZVOJE DĚTÍ A ROD</t>
  </si>
  <si>
    <t>04234171</t>
  </si>
  <si>
    <t>Firemní Dětská skupina z.s.</t>
  </si>
  <si>
    <t>04246128</t>
  </si>
  <si>
    <t>Spolek pro rodinu Opava</t>
  </si>
  <si>
    <t>04255976</t>
  </si>
  <si>
    <t>LESNÍ ŠKOLA VČELKA, Z.S.</t>
  </si>
  <si>
    <t>04286171</t>
  </si>
  <si>
    <t>SPOLEČNOST PRO KREATIVNÍ</t>
  </si>
  <si>
    <t>04293584</t>
  </si>
  <si>
    <t>CESTA ZPĚT Z.S.</t>
  </si>
  <si>
    <t>04319443</t>
  </si>
  <si>
    <t>Život v 21. století, z. s.</t>
  </si>
  <si>
    <t>04323882</t>
  </si>
  <si>
    <t>INSTITUT SOCIÁLNÍ PRÁCE,</t>
  </si>
  <si>
    <t>04340990</t>
  </si>
  <si>
    <t>KOPRETINA PARDUBICE, Z. S</t>
  </si>
  <si>
    <t>04343468</t>
  </si>
  <si>
    <t>Rodinné centrum Spojené světy, z. s</t>
  </si>
  <si>
    <t>04343964</t>
  </si>
  <si>
    <t>JE OTEVŘENO, Z. S.</t>
  </si>
  <si>
    <t>04351444</t>
  </si>
  <si>
    <t>SOUKROMÁ MATEŘSKÁ ŠKOLA S</t>
  </si>
  <si>
    <t>04377371</t>
  </si>
  <si>
    <t>GENERACE CARE Z.Ú.</t>
  </si>
  <si>
    <t>04378849</t>
  </si>
  <si>
    <t>MONTESSORI JESLE SEMÍNKO</t>
  </si>
  <si>
    <t>04402537</t>
  </si>
  <si>
    <t>DĚTSKÁ SKUPINA LIŠTIČKA Z</t>
  </si>
  <si>
    <t>04410467</t>
  </si>
  <si>
    <t>WORK-BRIDGE, Z. S.</t>
  </si>
  <si>
    <t>04421108</t>
  </si>
  <si>
    <t>ČESKÁ ASOCIACE KARIÉROVÉH</t>
  </si>
  <si>
    <t>04434129</t>
  </si>
  <si>
    <t>KARKULKA Z.S.</t>
  </si>
  <si>
    <t>04434137</t>
  </si>
  <si>
    <t>DĚTSKÝ KLUB CHALOUPKA Z.S</t>
  </si>
  <si>
    <t>04438787</t>
  </si>
  <si>
    <t>Duhová Kopretina z.s.</t>
  </si>
  <si>
    <t>04440366</t>
  </si>
  <si>
    <t>Mateřské a rodinné centrum Ozničáne</t>
  </si>
  <si>
    <t>04455568</t>
  </si>
  <si>
    <t>DĚTSKÝ OŘÍŠEK, Z. S.</t>
  </si>
  <si>
    <t>04461762</t>
  </si>
  <si>
    <t>Global Innovation Technologies z.s.</t>
  </si>
  <si>
    <t>04462033</t>
  </si>
  <si>
    <t>RODINNÝ KLUB TETY LENKY Z</t>
  </si>
  <si>
    <t>04467981</t>
  </si>
  <si>
    <t>4BL Z.S.</t>
  </si>
  <si>
    <t>04469909</t>
  </si>
  <si>
    <t>SDRUŽENÍ BEATUS Z.S.</t>
  </si>
  <si>
    <t>04479289</t>
  </si>
  <si>
    <t>Ústav ROZUMu, z. ú.</t>
  </si>
  <si>
    <t>04482948</t>
  </si>
  <si>
    <t>TESSEA ČR, Z. S.</t>
  </si>
  <si>
    <t>04497503</t>
  </si>
  <si>
    <t>EDVIA, ZAPSANÝ ÚSTAV ROZV</t>
  </si>
  <si>
    <t>04510461</t>
  </si>
  <si>
    <t>CENTRUM PRO RODINU KNOFLÍ</t>
  </si>
  <si>
    <t>04520556</t>
  </si>
  <si>
    <t>DS &amp; JESLE, Z.S.</t>
  </si>
  <si>
    <t>04526104</t>
  </si>
  <si>
    <t>SPOLEK ŽELVIČKA, Z.S.</t>
  </si>
  <si>
    <t>04529766</t>
  </si>
  <si>
    <t>ŠKOLIČKA KRÁSNÁ Z.S.</t>
  </si>
  <si>
    <t>04544153</t>
  </si>
  <si>
    <t>LUPÍNEK Z.S.</t>
  </si>
  <si>
    <t>04564251</t>
  </si>
  <si>
    <t>ASOCIACE JIHOČESKÝCH RODI</t>
  </si>
  <si>
    <t>04583302</t>
  </si>
  <si>
    <t>Havířovsko-karvinský kovo klastr, z</t>
  </si>
  <si>
    <t>04587171</t>
  </si>
  <si>
    <t>WE SUPPORT WLB, z.s.</t>
  </si>
  <si>
    <t>04593863</t>
  </si>
  <si>
    <t>CENTRUM PRO CELOU RODINU,</t>
  </si>
  <si>
    <t>04596234</t>
  </si>
  <si>
    <t>CENTRUM MOZAIKA ÚSTÍ NAD</t>
  </si>
  <si>
    <t>04607317</t>
  </si>
  <si>
    <t>CENTRUM BARBORKA Z.S.</t>
  </si>
  <si>
    <t>04618157</t>
  </si>
  <si>
    <t>HOPSAHEJSKA, Z. S.</t>
  </si>
  <si>
    <t>04621816</t>
  </si>
  <si>
    <t>Spolek Severka, z.s.</t>
  </si>
  <si>
    <t>04632958</t>
  </si>
  <si>
    <t>Mamila, z.s.</t>
  </si>
  <si>
    <t>04648021</t>
  </si>
  <si>
    <t>RODINNÉ CENTRUM RARÁŠEK,</t>
  </si>
  <si>
    <t>04668201</t>
  </si>
  <si>
    <t>HELPSTEP Z.S.</t>
  </si>
  <si>
    <t>04669851</t>
  </si>
  <si>
    <t>SPOLEK DESETI SÝKOREK</t>
  </si>
  <si>
    <t>04675819</t>
  </si>
  <si>
    <t>Společenství průmyslových podniků M</t>
  </si>
  <si>
    <t>04699084</t>
  </si>
  <si>
    <t>Vědomá školka, z.s.</t>
  </si>
  <si>
    <t>04753062</t>
  </si>
  <si>
    <t>Educa Forum z.s.</t>
  </si>
  <si>
    <t>04765541</t>
  </si>
  <si>
    <t>Preschool ACTIVITY z. s.</t>
  </si>
  <si>
    <t>04850211</t>
  </si>
  <si>
    <t>LADERA PLUS, Z.S.</t>
  </si>
  <si>
    <t>04864964</t>
  </si>
  <si>
    <t>SPOLEK NUDZ</t>
  </si>
  <si>
    <t>04871243</t>
  </si>
  <si>
    <t>Nejste sami - mobilní hospic, z.ú.</t>
  </si>
  <si>
    <t>04875133</t>
  </si>
  <si>
    <t>Obchodní asociace České republiky z</t>
  </si>
  <si>
    <t>04892852</t>
  </si>
  <si>
    <t>ŽABKA-VZDĚLÁVACÍ CENTRUM</t>
  </si>
  <si>
    <t>04965167</t>
  </si>
  <si>
    <t>POINTE, Z.S.</t>
  </si>
  <si>
    <t>04965787</t>
  </si>
  <si>
    <t>DOBRÁ Montessori školička z.s.</t>
  </si>
  <si>
    <t>04968298</t>
  </si>
  <si>
    <t>ASOCIACE PRO KOMUNIKAČNÍ</t>
  </si>
  <si>
    <t>04998669</t>
  </si>
  <si>
    <t>SPOLEK RODIČŮ NMNM</t>
  </si>
  <si>
    <t>05008051</t>
  </si>
  <si>
    <t>KaRaBíLek, z.s.</t>
  </si>
  <si>
    <t>05021782</t>
  </si>
  <si>
    <t>NONVERBA, Z.Ú.</t>
  </si>
  <si>
    <t>05025303</t>
  </si>
  <si>
    <t>Modrý Maják, z. s.</t>
  </si>
  <si>
    <t>05036224</t>
  </si>
  <si>
    <t>SPOLEK PRO ALTERNATIVNÍ V</t>
  </si>
  <si>
    <t>05051304</t>
  </si>
  <si>
    <t>Tulipánek Litomyšl, z. s.</t>
  </si>
  <si>
    <t>05066051</t>
  </si>
  <si>
    <t>PRO KROMĚŘÍŽ, Z.S.</t>
  </si>
  <si>
    <t>05080754</t>
  </si>
  <si>
    <t>MRAVENEČEK, Z. S.</t>
  </si>
  <si>
    <t>05100470</t>
  </si>
  <si>
    <t>INSTITUT KRAJSKÉ HOSPODÁŘ</t>
  </si>
  <si>
    <t>05109582</t>
  </si>
  <si>
    <t>Pididomek z.s.</t>
  </si>
  <si>
    <t>05110271</t>
  </si>
  <si>
    <t>MOMA Morašice, z. s.</t>
  </si>
  <si>
    <t>05146828</t>
  </si>
  <si>
    <t>Centrum inovací a podnikání Trutnov</t>
  </si>
  <si>
    <t>05163064</t>
  </si>
  <si>
    <t>Spolek 3P</t>
  </si>
  <si>
    <t>05213215</t>
  </si>
  <si>
    <t>Dětské centrum VLNKA z.s.</t>
  </si>
  <si>
    <t>05324394</t>
  </si>
  <si>
    <t>InErudico - inovace ve vzdělávání,</t>
  </si>
  <si>
    <t>05329175</t>
  </si>
  <si>
    <t>TERITORIÁLNÍ PAKT ZAMĚSTN</t>
  </si>
  <si>
    <t>05335248</t>
  </si>
  <si>
    <t>Redana, z. s.</t>
  </si>
  <si>
    <t>05340063</t>
  </si>
  <si>
    <t>HAFÍK - dětské centrum, z.s.</t>
  </si>
  <si>
    <t>05340829</t>
  </si>
  <si>
    <t>PZOK, z. ú.</t>
  </si>
  <si>
    <t>05342678</t>
  </si>
  <si>
    <t>AVALON UH centrum osobního rozvoje</t>
  </si>
  <si>
    <t>05351260</t>
  </si>
  <si>
    <t>INSTITUT ROZVOJE KRAJSKÉ</t>
  </si>
  <si>
    <t>05356229</t>
  </si>
  <si>
    <t>Hangar-1, z. s.</t>
  </si>
  <si>
    <t>05357888</t>
  </si>
  <si>
    <t>Spolek VLNKA</t>
  </si>
  <si>
    <t>05382742</t>
  </si>
  <si>
    <t>Danela, z. s.</t>
  </si>
  <si>
    <t>05392187</t>
  </si>
  <si>
    <t>Stavme lépe, z.s.</t>
  </si>
  <si>
    <t>05393442</t>
  </si>
  <si>
    <t>Sdružená škola Brno, z.ú.</t>
  </si>
  <si>
    <t>05393965</t>
  </si>
  <si>
    <t>Spolek Žluté jablíčko</t>
  </si>
  <si>
    <t>05397758</t>
  </si>
  <si>
    <t>Spolek Červené Jablíčko</t>
  </si>
  <si>
    <t>05400295</t>
  </si>
  <si>
    <t>Asociace Obchodních Zástupců z.s.</t>
  </si>
  <si>
    <t>05405033</t>
  </si>
  <si>
    <t>Zorieta, z. s.</t>
  </si>
  <si>
    <t>05411114</t>
  </si>
  <si>
    <t>Za reklamní standard, z.s.</t>
  </si>
  <si>
    <t>05422299</t>
  </si>
  <si>
    <t>SPOLEK TEVUA, z.s.</t>
  </si>
  <si>
    <t>05426502</t>
  </si>
  <si>
    <t>1VS z.s.</t>
  </si>
  <si>
    <t>05426553</t>
  </si>
  <si>
    <t>2VS z.s.</t>
  </si>
  <si>
    <t>05426618</t>
  </si>
  <si>
    <t>3VS z.s.</t>
  </si>
  <si>
    <t>05432120</t>
  </si>
  <si>
    <t>Podnikáme v nové realitě, z.s.</t>
  </si>
  <si>
    <t>05432138</t>
  </si>
  <si>
    <t>Podnikáme gramotně, z.s.</t>
  </si>
  <si>
    <t>05432146</t>
  </si>
  <si>
    <t>Podnikáme jinak, z.s.</t>
  </si>
  <si>
    <t>05436087</t>
  </si>
  <si>
    <t>Polygrafický a tiskařský spolek</t>
  </si>
  <si>
    <t>05453780</t>
  </si>
  <si>
    <t>Společenství křesťanů Eden z. s.</t>
  </si>
  <si>
    <t>05457947</t>
  </si>
  <si>
    <t>One team - one dream z.s.</t>
  </si>
  <si>
    <t>05475597</t>
  </si>
  <si>
    <t>Dětské centrum a školka Kamínek z.s</t>
  </si>
  <si>
    <t>05478154</t>
  </si>
  <si>
    <t>Spolek Medvídek, z. s.</t>
  </si>
  <si>
    <t>05488036</t>
  </si>
  <si>
    <t>Duhová kapička, z.s.</t>
  </si>
  <si>
    <t>05491819</t>
  </si>
  <si>
    <t>Zvídavý LVÍČEK z. s.</t>
  </si>
  <si>
    <t>05491932</t>
  </si>
  <si>
    <t>Hravý DELFÍNEK z. s.</t>
  </si>
  <si>
    <t>05497876</t>
  </si>
  <si>
    <t>Spolek pro integraci</t>
  </si>
  <si>
    <t>05499691</t>
  </si>
  <si>
    <t>Chytrý TYGŘÍK z. s.</t>
  </si>
  <si>
    <t>05503213</t>
  </si>
  <si>
    <t>MAŠINKA Pardubice, z. s.</t>
  </si>
  <si>
    <t>05507901</t>
  </si>
  <si>
    <t>MUSK, z. s.</t>
  </si>
  <si>
    <t>05508266</t>
  </si>
  <si>
    <t>Pramínek - Centrum pro rodinu, z.s.</t>
  </si>
  <si>
    <t>05508363</t>
  </si>
  <si>
    <t>Zvídavý mraveneček z. s.</t>
  </si>
  <si>
    <t>05508584</t>
  </si>
  <si>
    <t>Dětská srdíčka, z. s.</t>
  </si>
  <si>
    <t>05512611</t>
  </si>
  <si>
    <t>Sportíci z. s.</t>
  </si>
  <si>
    <t>05519209</t>
  </si>
  <si>
    <t>Chytrulky, z. s.</t>
  </si>
  <si>
    <t>05522650</t>
  </si>
  <si>
    <t>Kitties z. s.</t>
  </si>
  <si>
    <t>05526515</t>
  </si>
  <si>
    <t>Magická školka z. s.</t>
  </si>
  <si>
    <t>05526779</t>
  </si>
  <si>
    <t>SapientiaVitae z. s.</t>
  </si>
  <si>
    <t>05526795</t>
  </si>
  <si>
    <t>Jazyková školka Náchod z. s.</t>
  </si>
  <si>
    <t>05529450</t>
  </si>
  <si>
    <t>Školka delfínek z. s.</t>
  </si>
  <si>
    <t>05537240</t>
  </si>
  <si>
    <t>Dětská skupina Květinka Pyšely, z.s</t>
  </si>
  <si>
    <t>05542766</t>
  </si>
  <si>
    <t>Edulín z.s.</t>
  </si>
  <si>
    <t>05561841</t>
  </si>
  <si>
    <t>Dětský umělecký institut z.s.</t>
  </si>
  <si>
    <t>05579635</t>
  </si>
  <si>
    <t>Malá MAŠINKA z. s.</t>
  </si>
  <si>
    <t>05588821</t>
  </si>
  <si>
    <t>Královský spolek z.s.</t>
  </si>
  <si>
    <t>05617294</t>
  </si>
  <si>
    <t>Eduka Bábetko z.s.</t>
  </si>
  <si>
    <t>05627885</t>
  </si>
  <si>
    <t>Rybička Teplice, z.s.</t>
  </si>
  <si>
    <t>05628156</t>
  </si>
  <si>
    <t>HRAVÝ SKUBÍČEK z. s.</t>
  </si>
  <si>
    <t>05635527</t>
  </si>
  <si>
    <t>Dětský club Kosatka, z.ú.</t>
  </si>
  <si>
    <t>05647681</t>
  </si>
  <si>
    <t>Monty z.s.</t>
  </si>
  <si>
    <t>05651948</t>
  </si>
  <si>
    <t>Bílá laňka z.s.</t>
  </si>
  <si>
    <t>05660335</t>
  </si>
  <si>
    <t>DOBRÁ ŠKOLKA, Hradec Králové, z.s.</t>
  </si>
  <si>
    <t>05660599</t>
  </si>
  <si>
    <t>SOS Šumavsko, z. ú.</t>
  </si>
  <si>
    <t>05663300</t>
  </si>
  <si>
    <t>Pohádkové rodinné centrum z.s.</t>
  </si>
  <si>
    <t>05669596</t>
  </si>
  <si>
    <t>Na zelené cestě MIP, z. s.</t>
  </si>
  <si>
    <t>05670942</t>
  </si>
  <si>
    <t>"Little artist", z.s.</t>
  </si>
  <si>
    <t>05675014</t>
  </si>
  <si>
    <t>Kids Academy, z. s.</t>
  </si>
  <si>
    <t>05681308</t>
  </si>
  <si>
    <t>Čtyřlístek mini, z. s.</t>
  </si>
  <si>
    <t>05692776</t>
  </si>
  <si>
    <t>Body and Smile, z. ú.</t>
  </si>
  <si>
    <t>05698928</t>
  </si>
  <si>
    <t>SPIRALIS VITAE, z. s.</t>
  </si>
  <si>
    <t>05701341</t>
  </si>
  <si>
    <t>Radostná rodina, z. s.</t>
  </si>
  <si>
    <t>05708770</t>
  </si>
  <si>
    <t>Spolek péče o rodinu</t>
  </si>
  <si>
    <t>05709148</t>
  </si>
  <si>
    <t>Šikovné ručičky,z.s.</t>
  </si>
  <si>
    <t>05715296</t>
  </si>
  <si>
    <t>Klubíčko Na Valše, z. s.</t>
  </si>
  <si>
    <t>05716390</t>
  </si>
  <si>
    <t>Život kolem nás, z. s.</t>
  </si>
  <si>
    <t>05720079</t>
  </si>
  <si>
    <t>Jesle a mateřská škola Mrňousek, sp</t>
  </si>
  <si>
    <t>05722721</t>
  </si>
  <si>
    <t>Bambisvět, z.s.</t>
  </si>
  <si>
    <t>05727766</t>
  </si>
  <si>
    <t>Dětské centrum Zvoneček, z.s.</t>
  </si>
  <si>
    <t>05731534</t>
  </si>
  <si>
    <t>Spolek pro efektivní vzdělávání</t>
  </si>
  <si>
    <t>05736919</t>
  </si>
  <si>
    <t>Veselý panáček z.s.</t>
  </si>
  <si>
    <t>05740321</t>
  </si>
  <si>
    <t>Chraň vědomě! z.s.</t>
  </si>
  <si>
    <t>05748941</t>
  </si>
  <si>
    <t>Lentils centrum pro rodiny s dětmi,</t>
  </si>
  <si>
    <t>05751934</t>
  </si>
  <si>
    <t>KYTIČKA, z.s.</t>
  </si>
  <si>
    <t>05752523</t>
  </si>
  <si>
    <t>Lvíček Oskárek z.s.</t>
  </si>
  <si>
    <t>05753139</t>
  </si>
  <si>
    <t>Nová škola v Olomouci, základní ško</t>
  </si>
  <si>
    <t>05754232</t>
  </si>
  <si>
    <t>Spolek DSB</t>
  </si>
  <si>
    <t>05759102</t>
  </si>
  <si>
    <t>Školka Borůvka, z.s.</t>
  </si>
  <si>
    <t>05760127</t>
  </si>
  <si>
    <t>U Templu, z. ú.</t>
  </si>
  <si>
    <t>05761671</t>
  </si>
  <si>
    <t>IN Club, z.s.</t>
  </si>
  <si>
    <t>05763070</t>
  </si>
  <si>
    <t>Nadační fond Elánek</t>
  </si>
  <si>
    <t>14801663</t>
  </si>
  <si>
    <t>TJ SPARTA Kutná Hora, z.s.</t>
  </si>
  <si>
    <t>14888238</t>
  </si>
  <si>
    <t>Svaz průmyslových mlýnů České republiky,  Marie Cibulkové 394/19,  14000 Praha</t>
  </si>
  <si>
    <t>16193563</t>
  </si>
  <si>
    <t>Společenstvo kominíků České republi</t>
  </si>
  <si>
    <t>22605193</t>
  </si>
  <si>
    <t>ORANGERYPARK Z. S.</t>
  </si>
  <si>
    <t>22605690</t>
  </si>
  <si>
    <t>Little Monkeys, z.s.</t>
  </si>
  <si>
    <t>22606114</t>
  </si>
  <si>
    <t>SPOLU AKTIVNĚ Z.S.</t>
  </si>
  <si>
    <t>22607021</t>
  </si>
  <si>
    <t>Via Lucis Praha,  o.p.s.,  V lipkách 705/9,  15400 Praha</t>
  </si>
  <si>
    <t>22611908</t>
  </si>
  <si>
    <t>SPOLEK PORTAVITA</t>
  </si>
  <si>
    <t>22665196</t>
  </si>
  <si>
    <t>Včelín Ořech z.s.</t>
  </si>
  <si>
    <t>22669540</t>
  </si>
  <si>
    <t>GOOD-WILL Z. S.</t>
  </si>
  <si>
    <t>22683381</t>
  </si>
  <si>
    <t>HANÁCKÁ AKTIVNÍ SPOLEČNOS</t>
  </si>
  <si>
    <t>22685006</t>
  </si>
  <si>
    <t>SMYSL ŽIVOTA, Z.S.</t>
  </si>
  <si>
    <t>22687459</t>
  </si>
  <si>
    <t>ČESKÝ INSTITUT BIOSYNTÉZY</t>
  </si>
  <si>
    <t>22690425</t>
  </si>
  <si>
    <t>EUROPEAN INITIATORY INSTITUTE, z.s.</t>
  </si>
  <si>
    <t>22691227</t>
  </si>
  <si>
    <t>VEČERNICE Z.S.</t>
  </si>
  <si>
    <t>22692177</t>
  </si>
  <si>
    <t>Spolek SMÍCHULE</t>
  </si>
  <si>
    <t>22710477</t>
  </si>
  <si>
    <t>RODINNÉ CENTRUM BUDÍČEK,</t>
  </si>
  <si>
    <t>22711864</t>
  </si>
  <si>
    <t>AMYGDALA, Z.S.</t>
  </si>
  <si>
    <t>22713051</t>
  </si>
  <si>
    <t>VERIFICO, SPOLEK</t>
  </si>
  <si>
    <t>22713875</t>
  </si>
  <si>
    <t>SPOLEK ČTYŘLÍSTEK, RODINN</t>
  </si>
  <si>
    <t>22714103</t>
  </si>
  <si>
    <t>I-KOMPAS, Z.S.</t>
  </si>
  <si>
    <t>22715975</t>
  </si>
  <si>
    <t>Education for Employment, z.s.</t>
  </si>
  <si>
    <t>22716971</t>
  </si>
  <si>
    <t>RODINNÝ KLUB KLÍČEK Z.S.</t>
  </si>
  <si>
    <t>22717005</t>
  </si>
  <si>
    <t>Lexikona, z.s.</t>
  </si>
  <si>
    <t>22718729</t>
  </si>
  <si>
    <t>Unie zaměstnavatelských svazů ČR</t>
  </si>
  <si>
    <t>22722602</t>
  </si>
  <si>
    <t>22722637</t>
  </si>
  <si>
    <t>RODINKA - CENTRUM PRO MAT</t>
  </si>
  <si>
    <t>22722645</t>
  </si>
  <si>
    <t>4MEDVĚDI, Z.Ú.</t>
  </si>
  <si>
    <t>22723153</t>
  </si>
  <si>
    <t>TC Staré Město, z.s.,  Salašská 2182/,  68603 Staré Město</t>
  </si>
  <si>
    <t>22723803</t>
  </si>
  <si>
    <t>Rodinné centrum Strážnice z.s.</t>
  </si>
  <si>
    <t>22724494</t>
  </si>
  <si>
    <t>ROZBĚH MYSLI, Z.S.</t>
  </si>
  <si>
    <t>22724711</t>
  </si>
  <si>
    <t>VIVAJUMP Z.S.</t>
  </si>
  <si>
    <t>22728678</t>
  </si>
  <si>
    <t>Česká asociace pro IT služby</t>
  </si>
  <si>
    <t>22729615</t>
  </si>
  <si>
    <t>Sdružení EDUKOL, zapsaný spolek</t>
  </si>
  <si>
    <t>22730630</t>
  </si>
  <si>
    <t>FIREMNÍ ŠKOLKY MHFK, Z. S</t>
  </si>
  <si>
    <t>22732705</t>
  </si>
  <si>
    <t>Ašta šmé,  Nad úpadem 311/24,  14900 Praha</t>
  </si>
  <si>
    <t>22734686</t>
  </si>
  <si>
    <t>KOUS VYSOČINA, Z. S.</t>
  </si>
  <si>
    <t>22735135</t>
  </si>
  <si>
    <t>BEACHKLUB LÁDVÍ Z.S.</t>
  </si>
  <si>
    <t>22738991</t>
  </si>
  <si>
    <t>„Talent 4you”</t>
  </si>
  <si>
    <t>22740741</t>
  </si>
  <si>
    <t>Tábory v Beskydech, z.s.</t>
  </si>
  <si>
    <t>22743596</t>
  </si>
  <si>
    <t>Coworkingové centrum Zlín, z. s.</t>
  </si>
  <si>
    <t>22745653</t>
  </si>
  <si>
    <t>Mateřské centrum Indián, z.s.</t>
  </si>
  <si>
    <t>22748636</t>
  </si>
  <si>
    <t>MAYA - DĚTSKÝ KLUB z.s.</t>
  </si>
  <si>
    <t>22749144</t>
  </si>
  <si>
    <t>MATEŘSKÉ CENTRUM LOUČKA Z</t>
  </si>
  <si>
    <t>22755926</t>
  </si>
  <si>
    <t>Ošatka, z. s.</t>
  </si>
  <si>
    <t>22759051</t>
  </si>
  <si>
    <t>KOMUNIKUJEME O.P.S.</t>
  </si>
  <si>
    <t>22760482</t>
  </si>
  <si>
    <t>Rovnovážka, z.s.,  Na Hranici 456/,  73932 Vratimov</t>
  </si>
  <si>
    <t>22765956</t>
  </si>
  <si>
    <t>cats2cats z.s.</t>
  </si>
  <si>
    <t>22767029</t>
  </si>
  <si>
    <t>RODINNÉ CENTRUM BUDULÍNEK</t>
  </si>
  <si>
    <t>22768866</t>
  </si>
  <si>
    <t>SLUNÍČKO - CENTRUM PRO RO</t>
  </si>
  <si>
    <t>22773436</t>
  </si>
  <si>
    <t>PRO LITVÍNOV, o.p.s.</t>
  </si>
  <si>
    <t>22795634</t>
  </si>
  <si>
    <t>MONTESSORI RODINNÁ, MATEŘ</t>
  </si>
  <si>
    <t>22818529</t>
  </si>
  <si>
    <t>Forkys, o.s.,  Dánská 2280/,  27201 Kladno</t>
  </si>
  <si>
    <t>22819053</t>
  </si>
  <si>
    <t>"NA DVORKU" Z.S.</t>
  </si>
  <si>
    <t>22820671</t>
  </si>
  <si>
    <t>Rozvojová agentura zlínského kraje,</t>
  </si>
  <si>
    <t>22820701</t>
  </si>
  <si>
    <t>POTRAVINOVÁ BANKA V ÚSTEC</t>
  </si>
  <si>
    <t>22823239</t>
  </si>
  <si>
    <t>MEDEXA z.s.</t>
  </si>
  <si>
    <t>22827145</t>
  </si>
  <si>
    <t>DOMINO LIBEREC Z.S.</t>
  </si>
  <si>
    <t>22829814</t>
  </si>
  <si>
    <t>JESLE, ŠKOLKY, DĚTSKÉ SKU</t>
  </si>
  <si>
    <t>22836632</t>
  </si>
  <si>
    <t>RODINNÉ CENTRUM BALÓNKY B</t>
  </si>
  <si>
    <t>22839712</t>
  </si>
  <si>
    <t>Montessori Plzeň, spolek</t>
  </si>
  <si>
    <t>22840371</t>
  </si>
  <si>
    <t>Občanské sdružení Čajovna Medina</t>
  </si>
  <si>
    <t>22841113</t>
  </si>
  <si>
    <t>PROFESSIONAL TRAINING, Z.</t>
  </si>
  <si>
    <t>22841865</t>
  </si>
  <si>
    <t>AUCTOR z.s.</t>
  </si>
  <si>
    <t>22842187</t>
  </si>
  <si>
    <t>Rodinné a komunitní centrum Housátk</t>
  </si>
  <si>
    <t>22842560</t>
  </si>
  <si>
    <t>KC ČTYŘLÍSTEK, z.ú.</t>
  </si>
  <si>
    <t>22846549</t>
  </si>
  <si>
    <t>OMNIS CB Z.S.</t>
  </si>
  <si>
    <t>22847685</t>
  </si>
  <si>
    <t>22848061</t>
  </si>
  <si>
    <t>Mezinárodní vězeňské společenství,</t>
  </si>
  <si>
    <t>22854614</t>
  </si>
  <si>
    <t>PROŽITEK Z.S.</t>
  </si>
  <si>
    <t>22856609</t>
  </si>
  <si>
    <t>Školička U Draka z.s.</t>
  </si>
  <si>
    <t>22859772</t>
  </si>
  <si>
    <t>TVOR Z.S.</t>
  </si>
  <si>
    <t>22862501</t>
  </si>
  <si>
    <t>PARES Z.S.</t>
  </si>
  <si>
    <t>22864008</t>
  </si>
  <si>
    <t>Dětské centrum Beruška z.s.</t>
  </si>
  <si>
    <t>22868763</t>
  </si>
  <si>
    <t>Montessori Opava, spolek</t>
  </si>
  <si>
    <t>22870954</t>
  </si>
  <si>
    <t>Vzdělávací institut - středisko vol</t>
  </si>
  <si>
    <t>22875581</t>
  </si>
  <si>
    <t>Česká asociace pro finanční řízení,</t>
  </si>
  <si>
    <t>22876430</t>
  </si>
  <si>
    <t>Mateřské a rodinné centrum Mateřink</t>
  </si>
  <si>
    <t>22877479</t>
  </si>
  <si>
    <t>"ŠANCE P.R.O."</t>
  </si>
  <si>
    <t>22877754</t>
  </si>
  <si>
    <t>Kukina, z. s.,  Bezdrevská 546/,  19800 Praha</t>
  </si>
  <si>
    <t>22885421</t>
  </si>
  <si>
    <t>HandiZam, z.s.</t>
  </si>
  <si>
    <t>22888519</t>
  </si>
  <si>
    <t>MAXÍKOVA ŠKOLKA - MATEŘSK</t>
  </si>
  <si>
    <t>22889981</t>
  </si>
  <si>
    <t>PRO ROZVOJ ŠUMAVY Z.S.</t>
  </si>
  <si>
    <t>22892494</t>
  </si>
  <si>
    <t>„HLEDÁ SE SMOLÍČEK, O. S.</t>
  </si>
  <si>
    <t>22894772</t>
  </si>
  <si>
    <t>FORTO, z.s.,  Slavíkova 1750/26,  70800 Ostrava</t>
  </si>
  <si>
    <t>22897071</t>
  </si>
  <si>
    <t>Zázraky se dějí, z. s.</t>
  </si>
  <si>
    <t>22897542</t>
  </si>
  <si>
    <t>REZITE, Z.S.</t>
  </si>
  <si>
    <t>22898336</t>
  </si>
  <si>
    <t>V trávě, z.s.</t>
  </si>
  <si>
    <t>22898719</t>
  </si>
  <si>
    <t>ASOCIACE VZDĚLÁVÁNÍ, Z.S.</t>
  </si>
  <si>
    <t>22899952</t>
  </si>
  <si>
    <t>UNIE CENTER PRO RODINU A</t>
  </si>
  <si>
    <t>22902546</t>
  </si>
  <si>
    <t>Institut aktivního občanství, z.s.</t>
  </si>
  <si>
    <t>22903259</t>
  </si>
  <si>
    <t>Asociace neúplných rodin, z.s.</t>
  </si>
  <si>
    <t>22904905</t>
  </si>
  <si>
    <t>CENTRUM ŠŤÁSTNÉ DÍTĚ, Z.S</t>
  </si>
  <si>
    <t>22905812</t>
  </si>
  <si>
    <t>Activity KIDS z.s.</t>
  </si>
  <si>
    <t>22906240</t>
  </si>
  <si>
    <t>MATEŘSKÉ CENTRUM LIDIČKY,</t>
  </si>
  <si>
    <t>22907122</t>
  </si>
  <si>
    <t>ASOCIACE LESNÍCH MŠ, Z.S.</t>
  </si>
  <si>
    <t>22908668</t>
  </si>
  <si>
    <t>Mateřské centrum Sovička, z.s.</t>
  </si>
  <si>
    <t>24166685</t>
  </si>
  <si>
    <t>ŽÍT SPOLU O.P.S.</t>
  </si>
  <si>
    <t>24242594</t>
  </si>
  <si>
    <t>MATEŘSKÁ ŠKOLA PALEČEK O.</t>
  </si>
  <si>
    <t>24293628</t>
  </si>
  <si>
    <t>Osvětová beseda, obecně prospěšná s</t>
  </si>
  <si>
    <t>24808709</t>
  </si>
  <si>
    <t>OTEVŘENÁ MYSL, O.P.S.</t>
  </si>
  <si>
    <t>24837261</t>
  </si>
  <si>
    <t>P3 - People, Planet, Profit, o.p.s.,  Malátova 659/16,  15000 Praha</t>
  </si>
  <si>
    <t>25245091</t>
  </si>
  <si>
    <t>Regionální rozvojová agentura Plzeň</t>
  </si>
  <si>
    <t>25318390</t>
  </si>
  <si>
    <t>MESIT STŘEDNÍ ŠKOLA, O.P.</t>
  </si>
  <si>
    <t>25348221</t>
  </si>
  <si>
    <t>ZÁKLADNÍ ŠKOLA A MATEŘSKÁ</t>
  </si>
  <si>
    <t>25557475</t>
  </si>
  <si>
    <t>Chaloupky o.p.s., školská zařízení</t>
  </si>
  <si>
    <t>25741497</t>
  </si>
  <si>
    <t>ZÁKLADNÍ ŠKOLA NĚMECKO-ČE</t>
  </si>
  <si>
    <t>25756800</t>
  </si>
  <si>
    <t>Studujte.cz, o.p.s.</t>
  </si>
  <si>
    <t>25768867</t>
  </si>
  <si>
    <t>Nová škola, o.p.s.</t>
  </si>
  <si>
    <t>25894099</t>
  </si>
  <si>
    <t>SEDUKON,  o.p.s.,  Alejnikovova 1822/5,  70030 Ostrava</t>
  </si>
  <si>
    <t>25918125</t>
  </si>
  <si>
    <t>Základní škola Mozaika, o.p.s. Rych</t>
  </si>
  <si>
    <t>26091089</t>
  </si>
  <si>
    <t>JIHOČESKÁ SPOLEČNOST PRO</t>
  </si>
  <si>
    <t>26098296</t>
  </si>
  <si>
    <t>Místní akční skupina Pomalší o.p.s.</t>
  </si>
  <si>
    <t>26187639</t>
  </si>
  <si>
    <t>VZDĚLÁVACÍ CENTRUM PRO VE</t>
  </si>
  <si>
    <t>26322552</t>
  </si>
  <si>
    <t>Nadace Valeč v Čechách</t>
  </si>
  <si>
    <t>26396645</t>
  </si>
  <si>
    <t>TECHMANIA SCIENCE CENTER</t>
  </si>
  <si>
    <t>26404818</t>
  </si>
  <si>
    <t>MAS VLADAŘ O.P.S.</t>
  </si>
  <si>
    <t>26419068</t>
  </si>
  <si>
    <t>Nadační fond Českého rozhlasu</t>
  </si>
  <si>
    <t>26465035</t>
  </si>
  <si>
    <t>IREAS, INSTITUT PRO STRUK</t>
  </si>
  <si>
    <t>26516594</t>
  </si>
  <si>
    <t>S.T.O.P., z.s.</t>
  </si>
  <si>
    <t>26534258</t>
  </si>
  <si>
    <t>Tenisový klub JIRKOV, z. s.</t>
  </si>
  <si>
    <t>26537664</t>
  </si>
  <si>
    <t>ASOCIACE DOBROVOLNICKÝCH</t>
  </si>
  <si>
    <t>26540690</t>
  </si>
  <si>
    <t>ANNA KK, Z. S. (ASOCIACE</t>
  </si>
  <si>
    <t>26550521</t>
  </si>
  <si>
    <t>ZEMĚDĚLSKÝ SVAZ ČESKÉ REP</t>
  </si>
  <si>
    <t>26555581</t>
  </si>
  <si>
    <t>Česká fotovoltaická asociace, z.s.</t>
  </si>
  <si>
    <t>26555964</t>
  </si>
  <si>
    <t>Středoevropská skupina pro integrac</t>
  </si>
  <si>
    <t>26560691</t>
  </si>
  <si>
    <t>Asociace pro rozvoj regionů z.s.</t>
  </si>
  <si>
    <t>26567601</t>
  </si>
  <si>
    <t>Z labyrintu o.s.</t>
  </si>
  <si>
    <t>26569329</t>
  </si>
  <si>
    <t>Svaz zpracovatelského průmyslu</t>
  </si>
  <si>
    <t>26569558</t>
  </si>
  <si>
    <t>ASOCIACE PRACOVNÍ REHABIL</t>
  </si>
  <si>
    <t>26571471</t>
  </si>
  <si>
    <t>PARK DĚTEM SPOLEK</t>
  </si>
  <si>
    <t>26572265</t>
  </si>
  <si>
    <t>Rodinný klub POHODA z.s.</t>
  </si>
  <si>
    <t>26574047</t>
  </si>
  <si>
    <t>JESENÍKY PŘES HRANICI, Z.</t>
  </si>
  <si>
    <t>26574802</t>
  </si>
  <si>
    <t>Carbonia Racing a Karting Klub, z.</t>
  </si>
  <si>
    <t>26574951</t>
  </si>
  <si>
    <t>SPOLEČNÁ VIZE: BEZPEČNOST PRÁCE NA</t>
  </si>
  <si>
    <t>26578221</t>
  </si>
  <si>
    <t>Rodinné centrum Špalíček, z.s.</t>
  </si>
  <si>
    <t>26578581</t>
  </si>
  <si>
    <t>Hartenberg z.s.</t>
  </si>
  <si>
    <t>26601559</t>
  </si>
  <si>
    <t>CAMPANELLA, Z.S.</t>
  </si>
  <si>
    <t>26606437</t>
  </si>
  <si>
    <t>OBČANSKÉ SDRUŽENÍ SLUNÍČK</t>
  </si>
  <si>
    <t>26607077</t>
  </si>
  <si>
    <t>ČESKO - SLOVINSKÁ SPOLEČN</t>
  </si>
  <si>
    <t>26609908</t>
  </si>
  <si>
    <t>CENTRUM PRO RODINU BERUŠK</t>
  </si>
  <si>
    <t>26616904</t>
  </si>
  <si>
    <t>ČESKOLIPSKÝ DĚTSKÝ SBOR</t>
  </si>
  <si>
    <t>26620553</t>
  </si>
  <si>
    <t>KONSORCIUM NEVLÁDNÍCH ORG</t>
  </si>
  <si>
    <t>26641933</t>
  </si>
  <si>
    <t>ASOCIACE PRACOVNÍKŮ V RAN</t>
  </si>
  <si>
    <t>26657066</t>
  </si>
  <si>
    <t>EUFORALL O.S.</t>
  </si>
  <si>
    <t>26658925</t>
  </si>
  <si>
    <t>SIGLAVY, Z.S.</t>
  </si>
  <si>
    <t>26663996</t>
  </si>
  <si>
    <t>MAS Vodňanská ryba, z.s.</t>
  </si>
  <si>
    <t>26672472</t>
  </si>
  <si>
    <t>Sdružení TULIPAN,  Sokolská 113/8,  46001 Liberec</t>
  </si>
  <si>
    <t>26676621</t>
  </si>
  <si>
    <t>Informační technologie z. s.</t>
  </si>
  <si>
    <t>26677865</t>
  </si>
  <si>
    <t>SPOLEK OSTRAVSKÝ KAMÍNEK,</t>
  </si>
  <si>
    <t>26679485</t>
  </si>
  <si>
    <t>KOALICE NEVLÁDEK PARDUBIC</t>
  </si>
  <si>
    <t>26929716</t>
  </si>
  <si>
    <t>GENDEROVÉ INFORMAČNÍ CENT</t>
  </si>
  <si>
    <t>26982773</t>
  </si>
  <si>
    <t>MAS Frýdlantsko, z.s.</t>
  </si>
  <si>
    <t>26984423</t>
  </si>
  <si>
    <t>Společnost pro rozvoj Humpolecka, z</t>
  </si>
  <si>
    <t>26987261</t>
  </si>
  <si>
    <t>Místní akční skupina Šipka, z. s.</t>
  </si>
  <si>
    <t>26987902</t>
  </si>
  <si>
    <t>EKOCENTRUM PODHOUBÍ A EKO</t>
  </si>
  <si>
    <t>26993350</t>
  </si>
  <si>
    <t>Centrum pro rodinu Benjamínek, z.s.</t>
  </si>
  <si>
    <t>27002594</t>
  </si>
  <si>
    <t>MÍSTNÍ AKČNÍ SKUPINA HŘÍB</t>
  </si>
  <si>
    <t>27005879</t>
  </si>
  <si>
    <t>Květná Zahrada, z.ú.</t>
  </si>
  <si>
    <t>27007375</t>
  </si>
  <si>
    <t>Mateřské centrum Boskovice, z.s.</t>
  </si>
  <si>
    <t>27015181</t>
  </si>
  <si>
    <t>BEJACHAD, Z.S.</t>
  </si>
  <si>
    <t>27016111</t>
  </si>
  <si>
    <t>UNIE PORODNÍCH ASISTENTEK</t>
  </si>
  <si>
    <t>27020053</t>
  </si>
  <si>
    <t>CENTRUM PRO VŠECHNY, SPOL</t>
  </si>
  <si>
    <t>27024580</t>
  </si>
  <si>
    <t>STANDARD ISLAND, Z.S.</t>
  </si>
  <si>
    <t>27027121</t>
  </si>
  <si>
    <t>Fidcon z. s.</t>
  </si>
  <si>
    <t>27034615</t>
  </si>
  <si>
    <t>KAZIMÍRKA Z.S.</t>
  </si>
  <si>
    <t>27034925</t>
  </si>
  <si>
    <t>MÍSTNÍ AKČNÍ SKUPINA ROŽN</t>
  </si>
  <si>
    <t>27037282</t>
  </si>
  <si>
    <t>RODINA V KOLÍNĚ Z.S.</t>
  </si>
  <si>
    <t>27040691</t>
  </si>
  <si>
    <t>Svaz předškolního vzdělávání, z.s.</t>
  </si>
  <si>
    <t>27041867</t>
  </si>
  <si>
    <t>Moravskoslezský automobilový klastr</t>
  </si>
  <si>
    <t>27046508</t>
  </si>
  <si>
    <t>Místní akční skupina Hlinecko, z. s</t>
  </si>
  <si>
    <t>27046672</t>
  </si>
  <si>
    <t>SK MEŤÁK Z.S.</t>
  </si>
  <si>
    <t>27051935</t>
  </si>
  <si>
    <t>MAS PODBRDSKO, z.s.</t>
  </si>
  <si>
    <t>27056660</t>
  </si>
  <si>
    <t>MAS Vizovicko a Slušovicko, o.p.s.</t>
  </si>
  <si>
    <t>27215814</t>
  </si>
  <si>
    <t>TRANSPARENCY INTERNATIONA</t>
  </si>
  <si>
    <t>27442268</t>
  </si>
  <si>
    <t>Nadace Vodafone Česká republika</t>
  </si>
  <si>
    <t>27521702</t>
  </si>
  <si>
    <t>Královská stezka o.p.s.</t>
  </si>
  <si>
    <t>27540448</t>
  </si>
  <si>
    <t>JHS - CENTRE, O.P.S.</t>
  </si>
  <si>
    <t>27556751</t>
  </si>
  <si>
    <t>ŠANCE NA VZDĚLÁNÍ, O.P.S.</t>
  </si>
  <si>
    <t>27568628</t>
  </si>
  <si>
    <t>MATEŘSKÁ ŠKOLA NESSIE, O.</t>
  </si>
  <si>
    <t>27599892</t>
  </si>
  <si>
    <t>MAS Říčansko o.p.s.</t>
  </si>
  <si>
    <t>27699099</t>
  </si>
  <si>
    <t>CHRISTIANIA, O.P.S.</t>
  </si>
  <si>
    <t>27777146</t>
  </si>
  <si>
    <t>MAS Horní Pomoraví o.p.s.</t>
  </si>
  <si>
    <t>28154975</t>
  </si>
  <si>
    <t>Centrum aplikovaného výzkumu a dalš</t>
  </si>
  <si>
    <t>28187172</t>
  </si>
  <si>
    <t>Educa International, o.p.s.,  Na moklině 289/16,  16300 Praha</t>
  </si>
  <si>
    <t>28558294</t>
  </si>
  <si>
    <t>Klub občanských a studentských akti</t>
  </si>
  <si>
    <t>28558782</t>
  </si>
  <si>
    <t>Corazon z.ú.</t>
  </si>
  <si>
    <t>28559398</t>
  </si>
  <si>
    <t>SPORT KIDS Z.S.</t>
  </si>
  <si>
    <t>28560426</t>
  </si>
  <si>
    <t>RODINNÉ CENTRUM DOLNÍ JIR</t>
  </si>
  <si>
    <t>28561414</t>
  </si>
  <si>
    <t>Nadační fond TISO</t>
  </si>
  <si>
    <t>28750969</t>
  </si>
  <si>
    <t>Aktivní život o.p.s.,  Na Františku 106/4,  46010 Liberec</t>
  </si>
  <si>
    <t>28795971</t>
  </si>
  <si>
    <t>Komuniké, o.p.s.,  Jaselská 778/,  57001 Litomyšl</t>
  </si>
  <si>
    <t>28861094</t>
  </si>
  <si>
    <t>Háta, o.p.s.</t>
  </si>
  <si>
    <t>28921887</t>
  </si>
  <si>
    <t>Focus on education, o.p.s.,  K cihelně 313/41,  19015 Praha</t>
  </si>
  <si>
    <t>29125022</t>
  </si>
  <si>
    <t>TABITA o.p.s.,  Jiráskova 481/,  33701 Rokycany</t>
  </si>
  <si>
    <t>29125812</t>
  </si>
  <si>
    <t>Waldorfská základní škola a mateřsk</t>
  </si>
  <si>
    <t>29126410</t>
  </si>
  <si>
    <t>ŠÁRKA CZ O.P.S.</t>
  </si>
  <si>
    <t>29131049</t>
  </si>
  <si>
    <t>NOVIDA, o.p.s.,  Golčova 1/2,  14800 Praha</t>
  </si>
  <si>
    <t>29149584</t>
  </si>
  <si>
    <t>Meridiem o.p.s.,  Olšany 2220/11,  25101 Říčany</t>
  </si>
  <si>
    <t>29270847</t>
  </si>
  <si>
    <t>UNIKAT.CZ, O.P.S.</t>
  </si>
  <si>
    <t>29354391</t>
  </si>
  <si>
    <t>Základní škola ScioŠkola a Mateřská</t>
  </si>
  <si>
    <t>29414733</t>
  </si>
  <si>
    <t>OCCASIO o.p.s.,  Václavské náměstí 808/66,  11000 Praha</t>
  </si>
  <si>
    <t>29459672</t>
  </si>
  <si>
    <t>APERKOM, Z.Ú.</t>
  </si>
  <si>
    <t>42716845</t>
  </si>
  <si>
    <t>ŘÍMSKOKATOLICKÁ FARNOST -</t>
  </si>
  <si>
    <t>44741031</t>
  </si>
  <si>
    <t>Regionální rada rozvoje a spoluprác</t>
  </si>
  <si>
    <t>45237565</t>
  </si>
  <si>
    <t>Tělovýchovná jednota Sokol Horka na</t>
  </si>
  <si>
    <t>45238359</t>
  </si>
  <si>
    <t>Spolek TJ VS Litovel, z.s.</t>
  </si>
  <si>
    <t>45771570</t>
  </si>
  <si>
    <t>Sdružení automobilových dopravců ČESMAD BOHEMIA,  Nad sokolovnou 117/1,  14700 Praha</t>
  </si>
  <si>
    <t>47610492</t>
  </si>
  <si>
    <t>Svaz českých knihkupců a nakladatel</t>
  </si>
  <si>
    <t>48159387</t>
  </si>
  <si>
    <t>Yachtclub Pardubice, z.s.</t>
  </si>
  <si>
    <t>48551813</t>
  </si>
  <si>
    <t>ODBOROVÝ SVAZ SKLA, KERAM</t>
  </si>
  <si>
    <t>48898503</t>
  </si>
  <si>
    <t>Orel župa Metodějova</t>
  </si>
  <si>
    <t>49276077</t>
  </si>
  <si>
    <t>SÍŤ AKTÉRŮ PRO DOMOV, Z.S</t>
  </si>
  <si>
    <t>49626787</t>
  </si>
  <si>
    <t>Komora podniků komerční bezpečnosti</t>
  </si>
  <si>
    <t>60336439</t>
  </si>
  <si>
    <t>Junák - český skaut, středisko Kopř</t>
  </si>
  <si>
    <t>60698187</t>
  </si>
  <si>
    <t>Okresní hospodářská komora Třebíč,  Karlovo nám. 53/42,  67401 Třebíč</t>
  </si>
  <si>
    <t>61357065</t>
  </si>
  <si>
    <t>TJ Sokol Chožov z.s.</t>
  </si>
  <si>
    <t>63822211</t>
  </si>
  <si>
    <t>CÍRKEVNÍ ZÁKLADNÍ ŠKOLA A</t>
  </si>
  <si>
    <t>63839539</t>
  </si>
  <si>
    <t>A.N.O. - ASOCIACE NESTÁTN</t>
  </si>
  <si>
    <t>63913976</t>
  </si>
  <si>
    <t>Tělocvičná jednota Sokol Lhenice</t>
  </si>
  <si>
    <t>64937178</t>
  </si>
  <si>
    <t>Spolek pro obnovu venkova ČR</t>
  </si>
  <si>
    <t>65336224</t>
  </si>
  <si>
    <t>Asociace rodičů a přátel zdravotně postižených dětí v ČR, z.s. Klub Blansko,  Komenského 2366/19,  67801 Blansko</t>
  </si>
  <si>
    <t>65338189</t>
  </si>
  <si>
    <t>NESEHNUTÍ</t>
  </si>
  <si>
    <t>65351932</t>
  </si>
  <si>
    <t>MAGDALENIUM, z.s.</t>
  </si>
  <si>
    <t>65472233</t>
  </si>
  <si>
    <t>Orel jednota Veřovice</t>
  </si>
  <si>
    <t>65991303</t>
  </si>
  <si>
    <t>Asociace leteckých výrobců</t>
  </si>
  <si>
    <t>67179819</t>
  </si>
  <si>
    <t>RODINNÉ CENTRUM FAZOLE, Z</t>
  </si>
  <si>
    <t>67362176</t>
  </si>
  <si>
    <t>Asociace obranného a bezpečnostního</t>
  </si>
  <si>
    <t>67985351</t>
  </si>
  <si>
    <t>Borůvka Praha o.p.s.</t>
  </si>
  <si>
    <t>69345767</t>
  </si>
  <si>
    <t>SPIRALIS, Z.S.</t>
  </si>
  <si>
    <t>69651175</t>
  </si>
  <si>
    <t>70098808</t>
  </si>
  <si>
    <t>Spolek rodičů a přátel Montessori</t>
  </si>
  <si>
    <t>70099154</t>
  </si>
  <si>
    <t>ASOCIACE KOMUNITNÍCH SLUŽ</t>
  </si>
  <si>
    <t>70100969</t>
  </si>
  <si>
    <t>CHARITA ČESKÁ REPUBLIKA</t>
  </si>
  <si>
    <t>70312851</t>
  </si>
  <si>
    <t>DANCE STUDIO OSTRAVA Z.S.</t>
  </si>
  <si>
    <t>70418489</t>
  </si>
  <si>
    <t>Šemík - Sdružení při Dětské jezdeck</t>
  </si>
  <si>
    <t>70623589</t>
  </si>
  <si>
    <t>Spolek Tulipán</t>
  </si>
  <si>
    <t>70834474</t>
  </si>
  <si>
    <t>SLUŽBY A ŠKOLENÍ MB, Z. Ú</t>
  </si>
  <si>
    <t>70834628</t>
  </si>
  <si>
    <t>Hospodářská a sociální rada Chomuto</t>
  </si>
  <si>
    <t>70843252</t>
  </si>
  <si>
    <t>70848823</t>
  </si>
  <si>
    <t>KLUBÍČKO CHEB, Z. S.</t>
  </si>
  <si>
    <t>70849439</t>
  </si>
  <si>
    <t>CENTRUM VOLNÉHO ČASU PRAH</t>
  </si>
  <si>
    <t>70890692</t>
  </si>
  <si>
    <t>Moravskoslezský kraj,  28. října 2771/117,  70200 Ostrava</t>
  </si>
  <si>
    <t>70892181</t>
  </si>
  <si>
    <t>DROM, romské středisko,  Bratislavská 227/41,  60200 Brno</t>
  </si>
  <si>
    <t>70926328</t>
  </si>
  <si>
    <t>Samostatný dětský oddíl Brontosauři Slunečnice dětem,  náměstí Jurije Gagarina 1230/3,  71000 Ostrava</t>
  </si>
  <si>
    <t>71221841</t>
  </si>
  <si>
    <t>SVĚT VZDĚLÁVÁNÍ, Z.S.</t>
  </si>
  <si>
    <t>71284109</t>
  </si>
  <si>
    <t>ASOCIACE NESTÁTNÍCH NEZIS</t>
  </si>
  <si>
    <t>71341081</t>
  </si>
  <si>
    <t>ZÁKLADNÍ ŠKOLA NA ROVINĚ</t>
  </si>
  <si>
    <t>71341293</t>
  </si>
  <si>
    <t>MATEŘSKÁ ŠKOLA HEŘMÁNEK</t>
  </si>
  <si>
    <t>71342320</t>
  </si>
  <si>
    <t>ZAČÍT SPOLU ZÁKLADNÍ ŠKOL</t>
  </si>
  <si>
    <t>72070382</t>
  </si>
  <si>
    <t>NANOPROGRESS, z.s.</t>
  </si>
  <si>
    <t>72545097</t>
  </si>
  <si>
    <t>PROSPERITA PÍSEK, Z. S.</t>
  </si>
  <si>
    <t>73632988</t>
  </si>
  <si>
    <t>OBLASTNÍ CHARITA CHOMUTOV</t>
  </si>
  <si>
    <t>73633941</t>
  </si>
  <si>
    <t>Farní charita Kolín</t>
  </si>
  <si>
    <t>73634514</t>
  </si>
  <si>
    <t>Středisko křesťanské pomoci - Duha</t>
  </si>
  <si>
    <t>73635481</t>
  </si>
  <si>
    <t>SBOR BRATRSKÉ JEDNOTY BAP</t>
  </si>
  <si>
    <t>75073722</t>
  </si>
  <si>
    <t>Duha Participace</t>
  </si>
  <si>
    <t>75074141</t>
  </si>
  <si>
    <t>Plastikářský klastr z.s.</t>
  </si>
  <si>
    <t>75109701</t>
  </si>
  <si>
    <t>Sociální firma Slunečnice, o.s.,  Hudečkova 664/1,  40502 Děčín</t>
  </si>
  <si>
    <t>75125285</t>
  </si>
  <si>
    <t>DOLNÍ OBLAST VÍTKOVICE, Z</t>
  </si>
  <si>
    <t>75130165</t>
  </si>
  <si>
    <t>Sdružení místních samospráv České r</t>
  </si>
  <si>
    <t>Dotační programy 1. - 8. celkem</t>
  </si>
  <si>
    <t>Dotační program 7. celkem</t>
  </si>
  <si>
    <t>Dotační program 8. celkem</t>
  </si>
  <si>
    <t>Dotační program 6. celkem</t>
  </si>
  <si>
    <t>5. Dotace odborovým organizacím na podporu sociálního dialogu na základě usnesení vlády</t>
  </si>
  <si>
    <t>Dotační program 4. celkem</t>
  </si>
  <si>
    <t>2. Podpora veřejně účelných aktivit seniorských a proseniorských organizací</t>
  </si>
  <si>
    <t>1. Sociální služby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</si>
  <si>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</si>
  <si>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</si>
  <si>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</si>
  <si>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</si>
  <si>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</si>
  <si>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Součet              2013-2017</t>
  </si>
  <si>
    <t>6. Reprodukce majetku v sociálních službách</t>
  </si>
  <si>
    <t xml:space="preserve">3. Dotační program Rodina a ochrana práv dětí </t>
  </si>
  <si>
    <t xml:space="preserve">4. Dotační program na podporu veřejně účelných aktivit nestátních neziskových organizací zabývajících se rovnými příležitostmi žen a mužů </t>
  </si>
  <si>
    <t>8. Programy spolufinancované EU a zahraniční programy</t>
  </si>
  <si>
    <t>Součet 2013-2017</t>
  </si>
  <si>
    <t>1. Sociání služby</t>
  </si>
  <si>
    <t>3. Rodina a ochrana práv dětí</t>
  </si>
  <si>
    <t>Max. počet příjemců</t>
  </si>
  <si>
    <t>Kapitola: 313 MPSV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</si>
</sst>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7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35">
    <xf numFmtId="0" fontId="0" fillId="0" borderId="0"/>
    <xf numFmtId="0" fontId="6" fillId="0" borderId="0"/>
    <xf numFmtId="0" fontId="9" fillId="0" borderId="0">
      <protection locked="0"/>
    </xf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3" borderId="0" applyNumberFormat="0" applyBorder="0" applyAlignment="0" applyProtection="0"/>
    <xf numFmtId="0" fontId="11" fillId="17" borderId="0" applyNumberFormat="0" applyBorder="0" applyAlignment="0" applyProtection="0"/>
    <xf numFmtId="0" fontId="11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3" fillId="23" borderId="0" applyNumberFormat="0" applyBorder="0" applyAlignment="0" applyProtection="0"/>
    <xf numFmtId="0" fontId="13" fillId="30" borderId="0" applyNumberFormat="0" applyBorder="0" applyAlignment="0" applyProtection="0"/>
    <xf numFmtId="0" fontId="12" fillId="24" borderId="0" applyNumberFormat="0" applyBorder="0" applyAlignment="0" applyProtection="0"/>
    <xf numFmtId="0" fontId="12" fillId="32" borderId="0" applyNumberFormat="0" applyBorder="0" applyAlignment="0" applyProtection="0"/>
    <xf numFmtId="0" fontId="12" fillId="21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2" fillId="21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4" fillId="37" borderId="0" applyNumberFormat="0" applyBorder="0" applyAlignment="0" applyProtection="0"/>
    <xf numFmtId="0" fontId="15" fillId="41" borderId="1" applyNumberFormat="0" applyAlignment="0" applyProtection="0"/>
    <xf numFmtId="0" fontId="9" fillId="0" borderId="0">
      <protection locked="0"/>
    </xf>
    <xf numFmtId="0" fontId="9" fillId="0" borderId="0">
      <protection locked="0"/>
    </xf>
    <xf numFmtId="164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165" fontId="9" fillId="0" borderId="0">
      <protection locked="0"/>
    </xf>
    <xf numFmtId="166" fontId="9" fillId="0" borderId="0">
      <protection locked="0"/>
    </xf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7" fillId="0" borderId="0" applyNumberFormat="0" applyFill="0" applyBorder="0" applyAlignment="0" applyProtection="0"/>
    <xf numFmtId="0" fontId="9" fillId="0" borderId="0">
      <protection locked="0"/>
    </xf>
    <xf numFmtId="0" fontId="13" fillId="28" borderId="0" applyNumberFormat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0" fontId="22" fillId="31" borderId="5" applyNumberFormat="0" applyAlignment="0" applyProtection="0"/>
    <xf numFmtId="0" fontId="23" fillId="38" borderId="1" applyNumberFormat="0" applyAlignment="0" applyProtection="0"/>
    <xf numFmtId="0" fontId="24" fillId="0" borderId="6" applyNumberFormat="0" applyFill="0" applyAlignment="0" applyProtection="0"/>
    <xf numFmtId="0" fontId="9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4" fillId="38" borderId="0" applyNumberFormat="0" applyBorder="0" applyAlignment="0" applyProtection="0"/>
    <xf numFmtId="0" fontId="25" fillId="0" borderId="0"/>
    <xf numFmtId="0" fontId="7" fillId="0" borderId="0"/>
    <xf numFmtId="0" fontId="7" fillId="0" borderId="0"/>
    <xf numFmtId="0" fontId="26" fillId="0" borderId="0"/>
    <xf numFmtId="0" fontId="6" fillId="0" borderId="0"/>
    <xf numFmtId="0" fontId="41" fillId="0" borderId="0"/>
    <xf numFmtId="0" fontId="27" fillId="37" borderId="1" applyNumberFormat="0" applyFont="0" applyAlignment="0" applyProtection="0"/>
    <xf numFmtId="0" fontId="28" fillId="41" borderId="7" applyNumberFormat="0" applyAlignment="0" applyProtection="0"/>
    <xf numFmtId="0" fontId="9" fillId="0" borderId="0">
      <protection locked="0"/>
    </xf>
    <xf numFmtId="0" fontId="9" fillId="0" borderId="0">
      <protection locked="0"/>
    </xf>
    <xf numFmtId="4" fontId="29" fillId="47" borderId="1" applyNumberFormat="0" applyProtection="0">
      <alignment vertical="center"/>
    </xf>
    <xf numFmtId="4" fontId="29" fillId="47" borderId="1" applyNumberFormat="0" applyProtection="0">
      <alignment vertical="center"/>
    </xf>
    <xf numFmtId="4" fontId="29" fillId="47" borderId="1" applyNumberFormat="0" applyProtection="0">
      <alignment horizontal="left" vertical="center" indent="1"/>
    </xf>
    <xf numFmtId="0" fontId="30" fillId="45" borderId="8" applyNumberFormat="0" applyProtection="0">
      <alignment horizontal="left" vertical="top" indent="1"/>
    </xf>
    <xf numFmtId="4" fontId="31" fillId="2" borderId="1" applyNumberFormat="0" applyProtection="0">
      <alignment horizontal="right" vertical="center"/>
    </xf>
    <xf numFmtId="4" fontId="31" fillId="48" borderId="1" applyNumberFormat="0" applyProtection="0">
      <alignment horizontal="right" vertical="center"/>
    </xf>
    <xf numFmtId="4" fontId="31" fillId="49" borderId="9" applyNumberFormat="0" applyProtection="0">
      <alignment horizontal="right" vertical="center"/>
    </xf>
    <xf numFmtId="4" fontId="31" fillId="10" borderId="1" applyNumberFormat="0" applyProtection="0">
      <alignment horizontal="right" vertical="center"/>
    </xf>
    <xf numFmtId="4" fontId="31" fillId="16" borderId="1" applyNumberFormat="0" applyProtection="0">
      <alignment horizontal="right" vertical="center"/>
    </xf>
    <xf numFmtId="4" fontId="31" fillId="50" borderId="1" applyNumberFormat="0" applyProtection="0">
      <alignment horizontal="right" vertical="center"/>
    </xf>
    <xf numFmtId="4" fontId="31" fillId="12" borderId="1" applyNumberFormat="0" applyProtection="0">
      <alignment horizontal="right" vertical="center"/>
    </xf>
    <xf numFmtId="4" fontId="31" fillId="6" borderId="1" applyNumberFormat="0" applyProtection="0">
      <alignment horizontal="right" vertical="center"/>
    </xf>
    <xf numFmtId="4" fontId="31" fillId="9" borderId="1" applyNumberFormat="0" applyProtection="0">
      <alignment horizontal="right" vertical="center"/>
    </xf>
    <xf numFmtId="4" fontId="31" fillId="51" borderId="9" applyNumberFormat="0" applyProtection="0">
      <alignment horizontal="left" vertical="center" indent="1"/>
    </xf>
    <xf numFmtId="0" fontId="32" fillId="0" borderId="0"/>
    <xf numFmtId="0" fontId="27" fillId="0" borderId="0">
      <alignment horizontal="left"/>
    </xf>
    <xf numFmtId="0" fontId="33" fillId="52" borderId="0"/>
    <xf numFmtId="4" fontId="34" fillId="14" borderId="9" applyNumberFormat="0" applyProtection="0">
      <alignment horizontal="left" vertical="center" indent="1"/>
    </xf>
    <xf numFmtId="4" fontId="34" fillId="14" borderId="9" applyNumberFormat="0" applyProtection="0">
      <alignment horizontal="left" vertical="center" indent="1"/>
    </xf>
    <xf numFmtId="4" fontId="31" fillId="53" borderId="1" applyNumberFormat="0" applyProtection="0">
      <alignment horizontal="right" vertical="center"/>
    </xf>
    <xf numFmtId="4" fontId="31" fillId="4" borderId="9" applyNumberFormat="0" applyProtection="0">
      <alignment horizontal="left" vertical="center" indent="1"/>
    </xf>
    <xf numFmtId="4" fontId="31" fillId="5" borderId="9" applyNumberFormat="0" applyProtection="0">
      <alignment horizontal="left" vertical="center" indent="1"/>
    </xf>
    <xf numFmtId="0" fontId="31" fillId="11" borderId="1" applyNumberFormat="0" applyProtection="0">
      <alignment horizontal="left" vertical="center" indent="1"/>
    </xf>
    <xf numFmtId="0" fontId="27" fillId="14" borderId="8" applyNumberFormat="0" applyProtection="0">
      <alignment horizontal="left" vertical="top" indent="1"/>
    </xf>
    <xf numFmtId="0" fontId="31" fillId="54" borderId="1" applyNumberFormat="0" applyProtection="0">
      <alignment horizontal="left" vertical="center" indent="1"/>
    </xf>
    <xf numFmtId="0" fontId="27" fillId="5" borderId="8" applyNumberFormat="0" applyProtection="0">
      <alignment horizontal="left" vertical="top" indent="1"/>
    </xf>
    <xf numFmtId="0" fontId="31" fillId="8" borderId="1" applyNumberFormat="0" applyProtection="0">
      <alignment horizontal="left" vertical="center" indent="1"/>
    </xf>
    <xf numFmtId="0" fontId="27" fillId="8" borderId="8" applyNumberFormat="0" applyProtection="0">
      <alignment horizontal="left" vertical="top" indent="1"/>
    </xf>
    <xf numFmtId="0" fontId="31" fillId="4" borderId="1" applyNumberFormat="0" applyProtection="0">
      <alignment horizontal="left" vertical="center" indent="1"/>
    </xf>
    <xf numFmtId="0" fontId="27" fillId="4" borderId="8" applyNumberFormat="0" applyProtection="0">
      <alignment horizontal="left" vertical="top" indent="1"/>
    </xf>
    <xf numFmtId="4" fontId="31" fillId="15" borderId="1" applyNumberFormat="0" applyProtection="0">
      <alignment horizontal="left" vertical="center" indent="1"/>
    </xf>
    <xf numFmtId="0" fontId="27" fillId="55" borderId="10" applyNumberFormat="0">
      <protection locked="0"/>
    </xf>
    <xf numFmtId="0" fontId="29" fillId="14" borderId="11" applyBorder="0"/>
    <xf numFmtId="4" fontId="35" fillId="46" borderId="8" applyNumberFormat="0" applyProtection="0">
      <alignment vertical="center"/>
    </xf>
    <xf numFmtId="4" fontId="36" fillId="56" borderId="12" applyNumberFormat="0" applyProtection="0">
      <alignment vertical="center"/>
    </xf>
    <xf numFmtId="4" fontId="35" fillId="11" borderId="8" applyNumberFormat="0" applyProtection="0">
      <alignment horizontal="left" vertical="center" indent="1"/>
    </xf>
    <xf numFmtId="0" fontId="35" fillId="46" borderId="8" applyNumberFormat="0" applyProtection="0">
      <alignment horizontal="left" vertical="top" indent="1"/>
    </xf>
    <xf numFmtId="4" fontId="31" fillId="0" borderId="1" applyNumberFormat="0" applyProtection="0">
      <alignment horizontal="right" vertical="center"/>
    </xf>
    <xf numFmtId="4" fontId="29" fillId="0" borderId="1" applyNumberFormat="0" applyProtection="0">
      <alignment horizontal="right" vertical="center"/>
    </xf>
    <xf numFmtId="4" fontId="31" fillId="15" borderId="1" applyNumberFormat="0" applyProtection="0">
      <alignment horizontal="left" vertical="center" indent="1"/>
    </xf>
    <xf numFmtId="0" fontId="35" fillId="5" borderId="8" applyNumberFormat="0" applyProtection="0">
      <alignment horizontal="left" vertical="top" indent="1"/>
    </xf>
    <xf numFmtId="4" fontId="37" fillId="57" borderId="9" applyNumberFormat="0" applyProtection="0">
      <alignment horizontal="left" vertical="center" indent="1"/>
    </xf>
    <xf numFmtId="0" fontId="31" fillId="58" borderId="12"/>
    <xf numFmtId="4" fontId="38" fillId="55" borderId="1" applyNumberFormat="0" applyProtection="0">
      <alignment horizontal="right" vertical="center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13">
      <protection locked="0"/>
    </xf>
    <xf numFmtId="0" fontId="40" fillId="0" borderId="0" applyNumberFormat="0" applyFill="0" applyBorder="0" applyAlignment="0" applyProtection="0"/>
    <xf numFmtId="0" fontId="4" fillId="0" borderId="0"/>
  </cellStyleXfs>
  <cellXfs count="127">
    <xf numFmtId="0" fontId="0" fillId="0" borderId="0" xfId="0"/>
    <xf numFmtId="0" fontId="42" fillId="0" borderId="0" xfId="80" applyFont="1" applyBorder="1" applyAlignment="1">
      <alignment horizontal="left" vertical="center" wrapText="1"/>
    </xf>
    <xf numFmtId="4" fontId="42" fillId="0" borderId="0" xfId="80" applyNumberFormat="1" applyFont="1" applyBorder="1" applyAlignment="1">
      <alignment horizontal="right" vertical="center"/>
    </xf>
    <xf numFmtId="0" fontId="5" fillId="0" borderId="0" xfId="0" applyFont="1"/>
    <xf numFmtId="0" fontId="43" fillId="0" borderId="0" xfId="0" applyFont="1" applyAlignment="1">
      <alignment horizontal="centerContinuous" wrapText="1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Continuous" vertical="center"/>
    </xf>
    <xf numFmtId="0" fontId="5" fillId="0" borderId="0" xfId="0" applyFont="1" applyBorder="1"/>
    <xf numFmtId="0" fontId="5" fillId="0" borderId="0" xfId="80" applyFont="1"/>
    <xf numFmtId="0" fontId="43" fillId="0" borderId="0" xfId="80" applyFont="1" applyAlignment="1">
      <alignment horizontal="centerContinuous" vertical="center"/>
    </xf>
    <xf numFmtId="4" fontId="5" fillId="0" borderId="0" xfId="80" applyNumberFormat="1" applyFont="1" applyBorder="1" applyAlignment="1">
      <alignment horizontal="right" vertical="center"/>
    </xf>
    <xf numFmtId="0" fontId="44" fillId="0" borderId="0" xfId="80" applyFont="1"/>
    <xf numFmtId="0" fontId="3" fillId="0" borderId="0" xfId="0" applyFont="1"/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vertical="center"/>
    </xf>
    <xf numFmtId="4" fontId="3" fillId="59" borderId="12" xfId="80" applyNumberFormat="1" applyFont="1" applyFill="1" applyBorder="1" applyAlignment="1">
      <alignment horizontal="right" vertical="center"/>
    </xf>
    <xf numFmtId="0" fontId="3" fillId="0" borderId="22" xfId="80" applyFont="1" applyBorder="1"/>
    <xf numFmtId="0" fontId="3" fillId="0" borderId="14" xfId="0" applyFont="1" applyBorder="1"/>
    <xf numFmtId="4" fontId="3" fillId="0" borderId="14" xfId="0" applyNumberFormat="1" applyFont="1" applyBorder="1"/>
    <xf numFmtId="0" fontId="3" fillId="0" borderId="22" xfId="0" applyFont="1" applyBorder="1"/>
    <xf numFmtId="4" fontId="3" fillId="0" borderId="22" xfId="0" applyNumberFormat="1" applyFont="1" applyBorder="1"/>
    <xf numFmtId="0" fontId="45" fillId="59" borderId="24" xfId="0" applyFont="1" applyFill="1" applyBorder="1"/>
    <xf numFmtId="0" fontId="45" fillId="0" borderId="0" xfId="0" applyFont="1"/>
    <xf numFmtId="0" fontId="3" fillId="0" borderId="14" xfId="80" applyFont="1" applyBorder="1"/>
    <xf numFmtId="0" fontId="3" fillId="59" borderId="23" xfId="0" applyFont="1" applyFill="1" applyBorder="1"/>
    <xf numFmtId="4" fontId="3" fillId="59" borderId="24" xfId="80" applyNumberFormat="1" applyFont="1" applyFill="1" applyBorder="1"/>
    <xf numFmtId="0" fontId="3" fillId="0" borderId="0" xfId="0" applyFont="1" applyBorder="1"/>
    <xf numFmtId="0" fontId="3" fillId="59" borderId="15" xfId="0" applyFont="1" applyFill="1" applyBorder="1"/>
    <xf numFmtId="0" fontId="3" fillId="59" borderId="16" xfId="80" applyFont="1" applyFill="1" applyBorder="1" applyAlignment="1">
      <alignment horizontal="left" vertical="center" wrapText="1"/>
    </xf>
    <xf numFmtId="0" fontId="3" fillId="59" borderId="12" xfId="80" applyFont="1" applyFill="1" applyBorder="1" applyAlignment="1">
      <alignment horizontal="left" vertical="center" wrapText="1"/>
    </xf>
    <xf numFmtId="0" fontId="3" fillId="0" borderId="0" xfId="80" applyFont="1" applyBorder="1" applyAlignment="1">
      <alignment horizontal="left" vertical="center" wrapText="1"/>
    </xf>
    <xf numFmtId="4" fontId="3" fillId="0" borderId="0" xfId="80" applyNumberFormat="1" applyFont="1" applyBorder="1" applyAlignment="1">
      <alignment horizontal="right" vertical="center"/>
    </xf>
    <xf numFmtId="0" fontId="3" fillId="0" borderId="18" xfId="0" applyFont="1" applyBorder="1"/>
    <xf numFmtId="4" fontId="3" fillId="0" borderId="18" xfId="0" applyNumberFormat="1" applyFont="1" applyBorder="1"/>
    <xf numFmtId="4" fontId="3" fillId="0" borderId="25" xfId="0" applyNumberFormat="1" applyFont="1" applyBorder="1"/>
    <xf numFmtId="0" fontId="3" fillId="0" borderId="14" xfId="134" applyFont="1" applyBorder="1"/>
    <xf numFmtId="4" fontId="3" fillId="0" borderId="14" xfId="134" applyNumberFormat="1" applyFont="1" applyBorder="1"/>
    <xf numFmtId="0" fontId="3" fillId="0" borderId="0" xfId="134" applyFont="1"/>
    <xf numFmtId="0" fontId="2" fillId="0" borderId="0" xfId="0" applyFo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Continuous" vertical="center"/>
    </xf>
    <xf numFmtId="0" fontId="2" fillId="0" borderId="14" xfId="0" applyFont="1" applyBorder="1"/>
    <xf numFmtId="0" fontId="2" fillId="0" borderId="14" xfId="80" applyFont="1" applyBorder="1"/>
    <xf numFmtId="4" fontId="2" fillId="0" borderId="14" xfId="0" applyNumberFormat="1" applyFont="1" applyBorder="1"/>
    <xf numFmtId="0" fontId="43" fillId="0" borderId="17" xfId="0" applyFont="1" applyBorder="1" applyAlignment="1">
      <alignment horizontal="center" vertical="center"/>
    </xf>
    <xf numFmtId="0" fontId="43" fillId="0" borderId="19" xfId="80" applyFont="1" applyBorder="1" applyAlignment="1">
      <alignment horizontal="center" vertical="center" wrapText="1"/>
    </xf>
    <xf numFmtId="0" fontId="43" fillId="0" borderId="19" xfId="80" applyFont="1" applyBorder="1" applyAlignment="1">
      <alignment horizontal="center" vertical="center"/>
    </xf>
    <xf numFmtId="0" fontId="43" fillId="0" borderId="20" xfId="80" applyFont="1" applyFill="1" applyBorder="1" applyAlignment="1">
      <alignment horizontal="center" vertical="center" wrapText="1"/>
    </xf>
    <xf numFmtId="0" fontId="43" fillId="0" borderId="21" xfId="80" applyFont="1" applyFill="1" applyBorder="1" applyAlignment="1">
      <alignment horizontal="center" vertical="center" wrapText="1"/>
    </xf>
    <xf numFmtId="4" fontId="3" fillId="0" borderId="26" xfId="0" applyNumberFormat="1" applyFont="1" applyBorder="1"/>
    <xf numFmtId="4" fontId="45" fillId="59" borderId="27" xfId="0" applyNumberFormat="1" applyFont="1" applyFill="1" applyBorder="1"/>
    <xf numFmtId="4" fontId="3" fillId="0" borderId="28" xfId="0" applyNumberFormat="1" applyFont="1" applyBorder="1"/>
    <xf numFmtId="4" fontId="3" fillId="59" borderId="29" xfId="80" applyNumberFormat="1" applyFont="1" applyFill="1" applyBorder="1"/>
    <xf numFmtId="0" fontId="43" fillId="0" borderId="30" xfId="0" applyFont="1" applyBorder="1" applyAlignment="1">
      <alignment wrapText="1"/>
    </xf>
    <xf numFmtId="0" fontId="43" fillId="0" borderId="31" xfId="0" applyFont="1" applyBorder="1"/>
    <xf numFmtId="0" fontId="3" fillId="59" borderId="32" xfId="0" applyFont="1" applyFill="1" applyBorder="1"/>
    <xf numFmtId="0" fontId="3" fillId="59" borderId="24" xfId="0" applyFont="1" applyFill="1" applyBorder="1"/>
    <xf numFmtId="0" fontId="43" fillId="0" borderId="33" xfId="80" applyFont="1" applyBorder="1" applyAlignment="1">
      <alignment horizontal="center" vertical="center" wrapText="1"/>
    </xf>
    <xf numFmtId="0" fontId="43" fillId="0" borderId="33" xfId="80" applyFont="1" applyBorder="1" applyAlignment="1">
      <alignment horizontal="center" vertical="center"/>
    </xf>
    <xf numFmtId="0" fontId="43" fillId="0" borderId="34" xfId="80" applyFont="1" applyFill="1" applyBorder="1" applyAlignment="1">
      <alignment horizontal="center" vertical="center" wrapText="1"/>
    </xf>
    <xf numFmtId="0" fontId="43" fillId="60" borderId="31" xfId="0" applyFont="1" applyFill="1" applyBorder="1" applyAlignment="1">
      <alignment horizontal="left" wrapText="1" shrinkToFit="1"/>
    </xf>
    <xf numFmtId="0" fontId="3" fillId="60" borderId="26" xfId="0" applyFont="1" applyFill="1" applyBorder="1" applyAlignment="1">
      <alignment horizontal="left" wrapText="1" shrinkToFit="1"/>
    </xf>
    <xf numFmtId="4" fontId="3" fillId="60" borderId="26" xfId="80" applyNumberFormat="1" applyFont="1" applyFill="1" applyBorder="1" applyAlignment="1">
      <alignment horizontal="right" vertical="center"/>
    </xf>
    <xf numFmtId="4" fontId="3" fillId="60" borderId="28" xfId="80" applyNumberFormat="1" applyFont="1" applyFill="1" applyBorder="1" applyAlignment="1">
      <alignment horizontal="right" vertical="center"/>
    </xf>
    <xf numFmtId="0" fontId="3" fillId="60" borderId="31" xfId="0" applyFont="1" applyFill="1" applyBorder="1" applyAlignment="1">
      <alignment horizontal="left" wrapText="1" shrinkToFit="1"/>
    </xf>
    <xf numFmtId="0" fontId="3" fillId="59" borderId="23" xfId="0" applyFont="1" applyFill="1" applyBorder="1" applyAlignment="1">
      <alignment horizontal="left" wrapText="1" shrinkToFit="1"/>
    </xf>
    <xf numFmtId="0" fontId="3" fillId="59" borderId="24" xfId="0" applyFont="1" applyFill="1" applyBorder="1" applyAlignment="1">
      <alignment horizontal="left" wrapText="1" shrinkToFit="1"/>
    </xf>
    <xf numFmtId="4" fontId="3" fillId="59" borderId="24" xfId="80" applyNumberFormat="1" applyFont="1" applyFill="1" applyBorder="1" applyAlignment="1">
      <alignment horizontal="right" vertical="center"/>
    </xf>
    <xf numFmtId="4" fontId="3" fillId="59" borderId="29" xfId="80" applyNumberFormat="1" applyFont="1" applyFill="1" applyBorder="1" applyAlignment="1">
      <alignment horizontal="right" vertical="center"/>
    </xf>
    <xf numFmtId="0" fontId="43" fillId="0" borderId="35" xfId="80" applyFont="1" applyFill="1" applyBorder="1" applyAlignment="1">
      <alignment horizontal="center" vertical="center" wrapText="1"/>
    </xf>
    <xf numFmtId="0" fontId="3" fillId="0" borderId="26" xfId="0" applyFont="1" applyBorder="1"/>
    <xf numFmtId="0" fontId="3" fillId="0" borderId="26" xfId="80" applyFont="1" applyBorder="1"/>
    <xf numFmtId="0" fontId="3" fillId="59" borderId="24" xfId="80" applyFont="1" applyFill="1" applyBorder="1" applyAlignment="1">
      <alignment horizontal="left" vertical="center" wrapText="1"/>
    </xf>
    <xf numFmtId="0" fontId="43" fillId="0" borderId="33" xfId="80" applyFont="1" applyFill="1" applyBorder="1" applyAlignment="1">
      <alignment horizontal="center" vertical="center" wrapText="1"/>
    </xf>
    <xf numFmtId="4" fontId="3" fillId="0" borderId="36" xfId="0" applyNumberFormat="1" applyFont="1" applyBorder="1"/>
    <xf numFmtId="0" fontId="3" fillId="59" borderId="24" xfId="80" applyFont="1" applyFill="1" applyBorder="1"/>
    <xf numFmtId="4" fontId="45" fillId="59" borderId="24" xfId="0" applyNumberFormat="1" applyFont="1" applyFill="1" applyBorder="1"/>
    <xf numFmtId="4" fontId="45" fillId="59" borderId="29" xfId="0" applyNumberFormat="1" applyFont="1" applyFill="1" applyBorder="1"/>
    <xf numFmtId="4" fontId="2" fillId="0" borderId="36" xfId="0" applyNumberFormat="1" applyFont="1" applyBorder="1"/>
    <xf numFmtId="0" fontId="2" fillId="0" borderId="26" xfId="0" applyFont="1" applyBorder="1"/>
    <xf numFmtId="0" fontId="2" fillId="0" borderId="26" xfId="80" applyFont="1" applyBorder="1"/>
    <xf numFmtId="4" fontId="2" fillId="0" borderId="26" xfId="0" applyNumberFormat="1" applyFont="1" applyBorder="1"/>
    <xf numFmtId="4" fontId="2" fillId="0" borderId="28" xfId="0" applyNumberFormat="1" applyFont="1" applyBorder="1"/>
    <xf numFmtId="0" fontId="2" fillId="59" borderId="23" xfId="0" applyFont="1" applyFill="1" applyBorder="1"/>
    <xf numFmtId="0" fontId="2" fillId="59" borderId="24" xfId="80" applyFont="1" applyFill="1" applyBorder="1" applyAlignment="1">
      <alignment horizontal="left" vertical="center" wrapText="1"/>
    </xf>
    <xf numFmtId="4" fontId="2" fillId="59" borderId="24" xfId="80" applyNumberFormat="1" applyFont="1" applyFill="1" applyBorder="1" applyAlignment="1">
      <alignment horizontal="right" vertical="center"/>
    </xf>
    <xf numFmtId="4" fontId="2" fillId="59" borderId="29" xfId="80" applyNumberFormat="1" applyFont="1" applyFill="1" applyBorder="1" applyAlignment="1">
      <alignment horizontal="right" vertical="center"/>
    </xf>
    <xf numFmtId="0" fontId="43" fillId="0" borderId="14" xfId="0" applyFont="1" applyBorder="1"/>
    <xf numFmtId="0" fontId="43" fillId="0" borderId="30" xfId="0" applyFont="1" applyBorder="1"/>
    <xf numFmtId="4" fontId="3" fillId="59" borderId="24" xfId="0" applyNumberFormat="1" applyFont="1" applyFill="1" applyBorder="1"/>
    <xf numFmtId="4" fontId="3" fillId="59" borderId="29" xfId="0" applyNumberFormat="1" applyFont="1" applyFill="1" applyBorder="1"/>
    <xf numFmtId="4" fontId="3" fillId="0" borderId="36" xfId="134" applyNumberFormat="1" applyFont="1" applyBorder="1"/>
    <xf numFmtId="0" fontId="3" fillId="0" borderId="31" xfId="134" applyFont="1" applyBorder="1"/>
    <xf numFmtId="0" fontId="3" fillId="0" borderId="26" xfId="134" applyFont="1" applyBorder="1"/>
    <xf numFmtId="4" fontId="3" fillId="0" borderId="26" xfId="134" applyNumberFormat="1" applyFont="1" applyBorder="1"/>
    <xf numFmtId="4" fontId="3" fillId="0" borderId="28" xfId="134" applyNumberFormat="1" applyFont="1" applyBorder="1"/>
    <xf numFmtId="0" fontId="3" fillId="0" borderId="38" xfId="134" applyFont="1" applyBorder="1"/>
    <xf numFmtId="4" fontId="3" fillId="0" borderId="38" xfId="134" applyNumberFormat="1" applyFont="1" applyBorder="1"/>
    <xf numFmtId="4" fontId="3" fillId="0" borderId="39" xfId="134" applyNumberFormat="1" applyFont="1" applyBorder="1"/>
    <xf numFmtId="0" fontId="3" fillId="59" borderId="23" xfId="134" applyFont="1" applyFill="1" applyBorder="1"/>
    <xf numFmtId="0" fontId="3" fillId="59" borderId="24" xfId="134" applyFont="1" applyFill="1" applyBorder="1"/>
    <xf numFmtId="4" fontId="3" fillId="59" borderId="24" xfId="134" applyNumberFormat="1" applyFont="1" applyFill="1" applyBorder="1"/>
    <xf numFmtId="4" fontId="3" fillId="59" borderId="29" xfId="134" applyNumberFormat="1" applyFont="1" applyFill="1" applyBorder="1"/>
    <xf numFmtId="0" fontId="43" fillId="0" borderId="40" xfId="80" applyFont="1" applyBorder="1" applyAlignment="1">
      <alignment horizontal="center" vertical="center" wrapText="1"/>
    </xf>
    <xf numFmtId="0" fontId="3" fillId="0" borderId="41" xfId="134" applyFont="1" applyBorder="1"/>
    <xf numFmtId="0" fontId="3" fillId="0" borderId="42" xfId="134" applyFont="1" applyBorder="1"/>
    <xf numFmtId="0" fontId="3" fillId="0" borderId="43" xfId="134" applyFont="1" applyBorder="1"/>
    <xf numFmtId="0" fontId="3" fillId="59" borderId="44" xfId="134" applyFont="1" applyFill="1" applyBorder="1"/>
    <xf numFmtId="0" fontId="43" fillId="0" borderId="30" xfId="134" applyFont="1" applyBorder="1" applyAlignment="1">
      <alignment wrapText="1"/>
    </xf>
    <xf numFmtId="0" fontId="2" fillId="60" borderId="31" xfId="0" applyFont="1" applyFill="1" applyBorder="1" applyAlignment="1">
      <alignment horizontal="left" wrapText="1" shrinkToFit="1"/>
    </xf>
    <xf numFmtId="4" fontId="5" fillId="60" borderId="26" xfId="80" applyNumberFormat="1" applyFont="1" applyFill="1" applyBorder="1" applyAlignment="1">
      <alignment horizontal="right" vertical="center"/>
    </xf>
    <xf numFmtId="4" fontId="5" fillId="60" borderId="26" xfId="0" applyNumberFormat="1" applyFont="1" applyFill="1" applyBorder="1"/>
    <xf numFmtId="0" fontId="4" fillId="60" borderId="31" xfId="0" applyFont="1" applyFill="1" applyBorder="1" applyAlignment="1">
      <alignment horizontal="left" wrapText="1" shrinkToFit="1"/>
    </xf>
    <xf numFmtId="0" fontId="2" fillId="60" borderId="37" xfId="0" applyFont="1" applyFill="1" applyBorder="1" applyAlignment="1">
      <alignment horizontal="left" wrapText="1" shrinkToFit="1"/>
    </xf>
    <xf numFmtId="4" fontId="4" fillId="60" borderId="38" xfId="134" applyNumberFormat="1" applyFill="1" applyBorder="1"/>
    <xf numFmtId="0" fontId="4" fillId="59" borderId="17" xfId="0" applyFont="1" applyFill="1" applyBorder="1" applyAlignment="1">
      <alignment wrapText="1"/>
    </xf>
    <xf numFmtId="4" fontId="5" fillId="59" borderId="33" xfId="80" applyNumberFormat="1" applyFont="1" applyFill="1" applyBorder="1" applyAlignment="1">
      <alignment horizontal="right" vertical="center"/>
    </xf>
    <xf numFmtId="0" fontId="46" fillId="0" borderId="0" xfId="0" applyFont="1"/>
    <xf numFmtId="0" fontId="46" fillId="0" borderId="0" xfId="80" applyFont="1"/>
    <xf numFmtId="0" fontId="5" fillId="0" borderId="46" xfId="0" applyFont="1" applyBorder="1"/>
    <xf numFmtId="0" fontId="5" fillId="0" borderId="47" xfId="0" applyFont="1" applyBorder="1"/>
    <xf numFmtId="4" fontId="5" fillId="60" borderId="48" xfId="0" applyNumberFormat="1" applyFont="1" applyFill="1" applyBorder="1"/>
    <xf numFmtId="4" fontId="5" fillId="60" borderId="49" xfId="0" applyNumberFormat="1" applyFont="1" applyFill="1" applyBorder="1"/>
    <xf numFmtId="0" fontId="43" fillId="0" borderId="45" xfId="0" applyFont="1" applyBorder="1" applyAlignment="1">
      <alignment horizontal="center" wrapText="1"/>
    </xf>
    <xf numFmtId="0" fontId="1" fillId="0" borderId="0" xfId="0" applyFont="1"/>
    <xf numFmtId="0" fontId="5" fillId="0" borderId="0" xfId="80" applyFont="1" applyAlignment="1">
      <alignment vertical="center" wrapText="1"/>
    </xf>
    <xf numFmtId="0" fontId="46" fillId="0" borderId="0" xfId="80" applyFont="1" applyAlignment="1">
      <alignment vertical="center" wrapText="1"/>
    </xf>
  </cellXfs>
  <cellStyles count="135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4 2" xfId="134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M10" sqref="M10"/>
    </sheetView>
  </sheetViews>
  <sheetFormatPr defaultColWidth="8.875" defaultRowHeight="15" x14ac:dyDescent="0.25"/>
  <cols>
    <col min="1" max="1" width="28.375" style="3" customWidth="1"/>
    <col min="2" max="2" width="17.25" style="3" customWidth="1"/>
    <col min="3" max="3" width="15" style="3" customWidth="1"/>
    <col min="4" max="4" width="13.625" style="3" customWidth="1"/>
    <col min="5" max="5" width="14.375" style="3" customWidth="1"/>
    <col min="6" max="6" width="14.125" style="3" customWidth="1"/>
    <col min="7" max="7" width="14.25" style="3" bestFit="1" customWidth="1"/>
    <col min="8" max="8" width="7.75" style="3" customWidth="1"/>
    <col min="9" max="16384" width="8.875" style="3"/>
  </cols>
  <sheetData>
    <row r="1" spans="1:8" x14ac:dyDescent="0.25">
      <c r="A1" s="124" t="s">
        <v>4076</v>
      </c>
    </row>
    <row r="3" spans="1:8" x14ac:dyDescent="0.25">
      <c r="B3" s="5"/>
      <c r="C3" s="5"/>
      <c r="D3" s="5"/>
      <c r="E3" s="5"/>
    </row>
    <row r="4" spans="1:8" ht="15.75" thickBot="1" x14ac:dyDescent="0.3">
      <c r="B4" s="9"/>
      <c r="C4" s="6"/>
      <c r="D4" s="6"/>
      <c r="E4" s="6"/>
    </row>
    <row r="5" spans="1:8" ht="75.75" thickBot="1" x14ac:dyDescent="0.3">
      <c r="A5" s="44" t="s">
        <v>5</v>
      </c>
      <c r="B5" s="57" t="s">
        <v>4062</v>
      </c>
      <c r="C5" s="57" t="s">
        <v>4063</v>
      </c>
      <c r="D5" s="57" t="s">
        <v>4064</v>
      </c>
      <c r="E5" s="57" t="s">
        <v>4065</v>
      </c>
      <c r="F5" s="69" t="s">
        <v>4066</v>
      </c>
      <c r="G5" s="73" t="s">
        <v>4072</v>
      </c>
      <c r="H5" s="123" t="s">
        <v>4075</v>
      </c>
    </row>
    <row r="6" spans="1:8" x14ac:dyDescent="0.25">
      <c r="A6" s="109" t="s">
        <v>4073</v>
      </c>
      <c r="B6" s="110">
        <v>2372010196.4499998</v>
      </c>
      <c r="C6" s="111">
        <v>2910391262</v>
      </c>
      <c r="D6" s="111">
        <v>118254182</v>
      </c>
      <c r="E6" s="111">
        <v>296308691</v>
      </c>
      <c r="F6" s="111">
        <v>384781446</v>
      </c>
      <c r="G6" s="121">
        <f t="shared" ref="G6:G13" si="0">SUM(B6:F6)</f>
        <v>6081745777.4499998</v>
      </c>
      <c r="H6" s="119">
        <v>993</v>
      </c>
    </row>
    <row r="7" spans="1:8" ht="45" x14ac:dyDescent="0.25">
      <c r="A7" s="109" t="s">
        <v>4060</v>
      </c>
      <c r="B7" s="110"/>
      <c r="C7" s="111">
        <v>1428081.5</v>
      </c>
      <c r="D7" s="111">
        <v>5319363</v>
      </c>
      <c r="E7" s="111">
        <v>17999617</v>
      </c>
      <c r="F7" s="111">
        <v>17968170</v>
      </c>
      <c r="G7" s="121">
        <f t="shared" si="0"/>
        <v>42715231.5</v>
      </c>
      <c r="H7" s="119">
        <v>37</v>
      </c>
    </row>
    <row r="8" spans="1:8" x14ac:dyDescent="0.25">
      <c r="A8" s="109" t="s">
        <v>4074</v>
      </c>
      <c r="B8" s="110">
        <v>95631719</v>
      </c>
      <c r="C8" s="111">
        <v>97000108.790000007</v>
      </c>
      <c r="D8" s="111">
        <v>8141772</v>
      </c>
      <c r="E8" s="111">
        <v>99392862</v>
      </c>
      <c r="F8" s="111">
        <v>96359983</v>
      </c>
      <c r="G8" s="121">
        <f t="shared" si="0"/>
        <v>396526444.79000002</v>
      </c>
      <c r="H8" s="119">
        <v>368</v>
      </c>
    </row>
    <row r="9" spans="1:8" ht="68.45" customHeight="1" x14ac:dyDescent="0.25">
      <c r="A9" s="109" t="s">
        <v>4070</v>
      </c>
      <c r="B9" s="110">
        <v>4017998</v>
      </c>
      <c r="C9" s="110">
        <v>4999999.9999999991</v>
      </c>
      <c r="D9" s="111"/>
      <c r="E9" s="111"/>
      <c r="F9" s="111"/>
      <c r="G9" s="121">
        <f t="shared" si="0"/>
        <v>9017998</v>
      </c>
      <c r="H9" s="119">
        <v>18</v>
      </c>
    </row>
    <row r="10" spans="1:8" ht="45" x14ac:dyDescent="0.25">
      <c r="A10" s="109" t="s">
        <v>4058</v>
      </c>
      <c r="B10" s="110"/>
      <c r="C10" s="111"/>
      <c r="D10" s="111">
        <v>17043002</v>
      </c>
      <c r="E10" s="111"/>
      <c r="F10" s="111"/>
      <c r="G10" s="121">
        <f t="shared" si="0"/>
        <v>17043002</v>
      </c>
      <c r="H10" s="119">
        <v>3</v>
      </c>
    </row>
    <row r="11" spans="1:8" ht="30" x14ac:dyDescent="0.25">
      <c r="A11" s="109" t="s">
        <v>4068</v>
      </c>
      <c r="B11" s="110">
        <v>5662691.7999999998</v>
      </c>
      <c r="C11" s="111"/>
      <c r="D11" s="111">
        <v>7754765.1099999994</v>
      </c>
      <c r="E11" s="111">
        <v>14601401</v>
      </c>
      <c r="F11" s="111">
        <v>53196047.75</v>
      </c>
      <c r="G11" s="121">
        <f t="shared" si="0"/>
        <v>81214905.659999996</v>
      </c>
      <c r="H11" s="119">
        <v>19</v>
      </c>
    </row>
    <row r="12" spans="1:8" x14ac:dyDescent="0.25">
      <c r="A12" s="112" t="s">
        <v>2405</v>
      </c>
      <c r="B12" s="110"/>
      <c r="C12" s="111"/>
      <c r="D12" s="111"/>
      <c r="E12" s="111">
        <v>20000000</v>
      </c>
      <c r="F12" s="111">
        <v>12800000</v>
      </c>
      <c r="G12" s="121">
        <f t="shared" si="0"/>
        <v>32800000</v>
      </c>
      <c r="H12" s="119">
        <v>1</v>
      </c>
    </row>
    <row r="13" spans="1:8" ht="30.75" thickBot="1" x14ac:dyDescent="0.3">
      <c r="A13" s="113" t="s">
        <v>4071</v>
      </c>
      <c r="B13" s="114">
        <v>1561771618.7899995</v>
      </c>
      <c r="C13" s="114">
        <v>1319726215.930001</v>
      </c>
      <c r="D13" s="114">
        <v>825535702.67999983</v>
      </c>
      <c r="E13" s="114">
        <v>1171144436.9200006</v>
      </c>
      <c r="F13" s="114">
        <v>1895117521.0400002</v>
      </c>
      <c r="G13" s="122">
        <f t="shared" si="0"/>
        <v>6773295495.3600006</v>
      </c>
      <c r="H13" s="119">
        <v>1234</v>
      </c>
    </row>
    <row r="14" spans="1:8" ht="15.75" thickBot="1" x14ac:dyDescent="0.3">
      <c r="A14" s="115" t="s">
        <v>4054</v>
      </c>
      <c r="B14" s="116">
        <f t="shared" ref="B14:G14" si="1">SUM(B6:B13)</f>
        <v>4039094224.0399995</v>
      </c>
      <c r="C14" s="116">
        <f t="shared" si="1"/>
        <v>4333545668.2200012</v>
      </c>
      <c r="D14" s="116">
        <f t="shared" si="1"/>
        <v>982048786.78999984</v>
      </c>
      <c r="E14" s="116">
        <f t="shared" si="1"/>
        <v>1619447007.9200006</v>
      </c>
      <c r="F14" s="116">
        <f t="shared" si="1"/>
        <v>2460223167.79</v>
      </c>
      <c r="G14" s="116">
        <f t="shared" si="1"/>
        <v>13434358854.76</v>
      </c>
      <c r="H14" s="120"/>
    </row>
    <row r="15" spans="1:8" x14ac:dyDescent="0.25">
      <c r="B15" s="10"/>
      <c r="C15" s="7"/>
      <c r="D15" s="7"/>
      <c r="E15" s="7"/>
    </row>
    <row r="16" spans="1:8" x14ac:dyDescent="0.25">
      <c r="A16" s="11" t="s">
        <v>2</v>
      </c>
      <c r="B16" s="8"/>
    </row>
    <row r="17" spans="1:2" ht="33" customHeight="1" x14ac:dyDescent="0.25">
      <c r="A17" s="126" t="s">
        <v>3</v>
      </c>
      <c r="B17" s="126"/>
    </row>
    <row r="18" spans="1:2" x14ac:dyDescent="0.25">
      <c r="A18" s="117"/>
      <c r="B18" s="118"/>
    </row>
    <row r="20" spans="1:2" ht="15.75" customHeight="1" x14ac:dyDescent="0.25">
      <c r="A20" s="125" t="s">
        <v>6</v>
      </c>
      <c r="B20" s="125"/>
    </row>
  </sheetData>
  <mergeCells count="2">
    <mergeCell ref="A20:B20"/>
    <mergeCell ref="A17:B17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999"/>
  <sheetViews>
    <sheetView topLeftCell="A986" workbookViewId="0">
      <selection activeCell="A5" sqref="A5:I999"/>
    </sheetView>
  </sheetViews>
  <sheetFormatPr defaultColWidth="8.875" defaultRowHeight="15" x14ac:dyDescent="0.25"/>
  <cols>
    <col min="1" max="1" width="20.5" style="12" customWidth="1"/>
    <col min="2" max="2" width="10.5" style="12" customWidth="1"/>
    <col min="3" max="3" width="26.125" style="12" customWidth="1"/>
    <col min="4" max="4" width="15.125" style="12" bestFit="1" customWidth="1"/>
    <col min="5" max="5" width="13.875" style="12" bestFit="1" customWidth="1"/>
    <col min="6" max="8" width="12.5" style="12" bestFit="1" customWidth="1"/>
    <col min="9" max="9" width="13.875" style="12" bestFit="1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90.75" thickBot="1" x14ac:dyDescent="0.3">
      <c r="A5" s="44" t="s">
        <v>5</v>
      </c>
      <c r="B5" s="57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69" t="s">
        <v>4066</v>
      </c>
      <c r="I5" s="59" t="s">
        <v>4067</v>
      </c>
    </row>
    <row r="6" spans="1:9" x14ac:dyDescent="0.25">
      <c r="A6" s="60" t="s">
        <v>4061</v>
      </c>
      <c r="B6" s="61" t="s">
        <v>10</v>
      </c>
      <c r="C6" s="61" t="s">
        <v>11</v>
      </c>
      <c r="D6" s="62">
        <v>95607500</v>
      </c>
      <c r="E6" s="62">
        <v>104946000</v>
      </c>
      <c r="F6" s="62"/>
      <c r="G6" s="62"/>
      <c r="H6" s="62"/>
      <c r="I6" s="63">
        <f>D6+E6+F6+G6+H6</f>
        <v>200553500</v>
      </c>
    </row>
    <row r="7" spans="1:9" x14ac:dyDescent="0.25">
      <c r="A7" s="64"/>
      <c r="B7" s="61" t="s">
        <v>12</v>
      </c>
      <c r="C7" s="61" t="s">
        <v>13</v>
      </c>
      <c r="D7" s="62">
        <v>65816600</v>
      </c>
      <c r="E7" s="62">
        <v>70811400</v>
      </c>
      <c r="F7" s="62"/>
      <c r="G7" s="62">
        <v>2917000</v>
      </c>
      <c r="H7" s="62"/>
      <c r="I7" s="63">
        <f t="shared" ref="I7:I70" si="0">D7+E7+F7+G7+H7</f>
        <v>139545000</v>
      </c>
    </row>
    <row r="8" spans="1:9" x14ac:dyDescent="0.25">
      <c r="A8" s="64"/>
      <c r="B8" s="61" t="s">
        <v>14</v>
      </c>
      <c r="C8" s="61" t="s">
        <v>15</v>
      </c>
      <c r="D8" s="62">
        <v>61153000</v>
      </c>
      <c r="E8" s="62">
        <v>76689400</v>
      </c>
      <c r="F8" s="62"/>
      <c r="G8" s="62">
        <v>2103000</v>
      </c>
      <c r="H8" s="62">
        <v>2245645</v>
      </c>
      <c r="I8" s="63">
        <f t="shared" si="0"/>
        <v>142191045</v>
      </c>
    </row>
    <row r="9" spans="1:9" x14ac:dyDescent="0.25">
      <c r="A9" s="64"/>
      <c r="B9" s="61" t="s">
        <v>16</v>
      </c>
      <c r="C9" s="61" t="s">
        <v>17</v>
      </c>
      <c r="D9" s="62">
        <v>56238000</v>
      </c>
      <c r="E9" s="62">
        <v>54390000</v>
      </c>
      <c r="F9" s="62">
        <v>36259882</v>
      </c>
      <c r="G9" s="62">
        <v>58792000</v>
      </c>
      <c r="H9" s="62">
        <v>65075019</v>
      </c>
      <c r="I9" s="63">
        <f t="shared" si="0"/>
        <v>270754901</v>
      </c>
    </row>
    <row r="10" spans="1:9" x14ac:dyDescent="0.25">
      <c r="A10" s="64"/>
      <c r="B10" s="61" t="s">
        <v>18</v>
      </c>
      <c r="C10" s="61" t="s">
        <v>19</v>
      </c>
      <c r="D10" s="62">
        <v>28340500</v>
      </c>
      <c r="E10" s="62">
        <v>29033000</v>
      </c>
      <c r="F10" s="62"/>
      <c r="G10" s="62"/>
      <c r="H10" s="62"/>
      <c r="I10" s="63">
        <f t="shared" si="0"/>
        <v>57373500</v>
      </c>
    </row>
    <row r="11" spans="1:9" x14ac:dyDescent="0.25">
      <c r="A11" s="64"/>
      <c r="B11" s="61" t="s">
        <v>20</v>
      </c>
      <c r="C11" s="61" t="s">
        <v>21</v>
      </c>
      <c r="D11" s="62">
        <v>21924033</v>
      </c>
      <c r="E11" s="62">
        <v>22853200</v>
      </c>
      <c r="F11" s="62"/>
      <c r="G11" s="62"/>
      <c r="H11" s="62"/>
      <c r="I11" s="63">
        <f t="shared" si="0"/>
        <v>44777233</v>
      </c>
    </row>
    <row r="12" spans="1:9" x14ac:dyDescent="0.25">
      <c r="A12" s="64"/>
      <c r="B12" s="61" t="s">
        <v>22</v>
      </c>
      <c r="C12" s="61" t="s">
        <v>23</v>
      </c>
      <c r="D12" s="62">
        <v>20316000</v>
      </c>
      <c r="E12" s="62">
        <v>24862000</v>
      </c>
      <c r="F12" s="62">
        <v>684600</v>
      </c>
      <c r="G12" s="62">
        <v>1550000</v>
      </c>
      <c r="H12" s="62">
        <v>2097000</v>
      </c>
      <c r="I12" s="63">
        <f t="shared" si="0"/>
        <v>49509600</v>
      </c>
    </row>
    <row r="13" spans="1:9" x14ac:dyDescent="0.25">
      <c r="A13" s="64"/>
      <c r="B13" s="61" t="s">
        <v>24</v>
      </c>
      <c r="C13" s="61" t="s">
        <v>25</v>
      </c>
      <c r="D13" s="62">
        <v>18622000</v>
      </c>
      <c r="E13" s="62">
        <v>28139800</v>
      </c>
      <c r="F13" s="62"/>
      <c r="G13" s="62"/>
      <c r="H13" s="62"/>
      <c r="I13" s="63">
        <f t="shared" si="0"/>
        <v>46761800</v>
      </c>
    </row>
    <row r="14" spans="1:9" x14ac:dyDescent="0.25">
      <c r="A14" s="64"/>
      <c r="B14" s="61" t="s">
        <v>26</v>
      </c>
      <c r="C14" s="61" t="s">
        <v>27</v>
      </c>
      <c r="D14" s="62">
        <v>17551100</v>
      </c>
      <c r="E14" s="62">
        <v>20862300</v>
      </c>
      <c r="F14" s="62"/>
      <c r="G14" s="62"/>
      <c r="H14" s="62"/>
      <c r="I14" s="63">
        <f t="shared" si="0"/>
        <v>38413400</v>
      </c>
    </row>
    <row r="15" spans="1:9" x14ac:dyDescent="0.25">
      <c r="A15" s="64"/>
      <c r="B15" s="61" t="s">
        <v>28</v>
      </c>
      <c r="C15" s="61" t="s">
        <v>29</v>
      </c>
      <c r="D15" s="62">
        <v>15832000</v>
      </c>
      <c r="E15" s="62">
        <v>17219300</v>
      </c>
      <c r="F15" s="62"/>
      <c r="G15" s="62"/>
      <c r="H15" s="62"/>
      <c r="I15" s="63">
        <f t="shared" si="0"/>
        <v>33051300</v>
      </c>
    </row>
    <row r="16" spans="1:9" x14ac:dyDescent="0.25">
      <c r="A16" s="64"/>
      <c r="B16" s="61" t="s">
        <v>30</v>
      </c>
      <c r="C16" s="61" t="s">
        <v>31</v>
      </c>
      <c r="D16" s="62">
        <v>15562000</v>
      </c>
      <c r="E16" s="62">
        <v>19443000</v>
      </c>
      <c r="F16" s="62"/>
      <c r="G16" s="62"/>
      <c r="H16" s="62"/>
      <c r="I16" s="63">
        <f t="shared" si="0"/>
        <v>35005000</v>
      </c>
    </row>
    <row r="17" spans="1:9" x14ac:dyDescent="0.25">
      <c r="A17" s="64"/>
      <c r="B17" s="61" t="s">
        <v>32</v>
      </c>
      <c r="C17" s="61" t="s">
        <v>33</v>
      </c>
      <c r="D17" s="62">
        <v>15335000</v>
      </c>
      <c r="E17" s="62">
        <v>18156500</v>
      </c>
      <c r="F17" s="62"/>
      <c r="G17" s="62"/>
      <c r="H17" s="62"/>
      <c r="I17" s="63">
        <f t="shared" si="0"/>
        <v>33491500</v>
      </c>
    </row>
    <row r="18" spans="1:9" x14ac:dyDescent="0.25">
      <c r="A18" s="64"/>
      <c r="B18" s="61" t="s">
        <v>34</v>
      </c>
      <c r="C18" s="61" t="s">
        <v>35</v>
      </c>
      <c r="D18" s="62">
        <v>15247000</v>
      </c>
      <c r="E18" s="62">
        <v>25633000</v>
      </c>
      <c r="F18" s="62"/>
      <c r="G18" s="62"/>
      <c r="H18" s="62">
        <v>5205890</v>
      </c>
      <c r="I18" s="63">
        <f t="shared" si="0"/>
        <v>46085890</v>
      </c>
    </row>
    <row r="19" spans="1:9" x14ac:dyDescent="0.25">
      <c r="A19" s="64"/>
      <c r="B19" s="61" t="s">
        <v>36</v>
      </c>
      <c r="C19" s="61" t="s">
        <v>37</v>
      </c>
      <c r="D19" s="62">
        <v>14429000</v>
      </c>
      <c r="E19" s="62">
        <v>15763200</v>
      </c>
      <c r="F19" s="62"/>
      <c r="G19" s="62"/>
      <c r="H19" s="62"/>
      <c r="I19" s="63">
        <f t="shared" si="0"/>
        <v>30192200</v>
      </c>
    </row>
    <row r="20" spans="1:9" x14ac:dyDescent="0.25">
      <c r="A20" s="64"/>
      <c r="B20" s="61" t="s">
        <v>38</v>
      </c>
      <c r="C20" s="61" t="s">
        <v>39</v>
      </c>
      <c r="D20" s="62">
        <v>13865100</v>
      </c>
      <c r="E20" s="62">
        <v>12305000</v>
      </c>
      <c r="F20" s="62"/>
      <c r="G20" s="62">
        <v>8778400</v>
      </c>
      <c r="H20" s="62">
        <v>12159977</v>
      </c>
      <c r="I20" s="63">
        <f t="shared" si="0"/>
        <v>47108477</v>
      </c>
    </row>
    <row r="21" spans="1:9" x14ac:dyDescent="0.25">
      <c r="A21" s="64"/>
      <c r="B21" s="61" t="s">
        <v>40</v>
      </c>
      <c r="C21" s="61" t="s">
        <v>41</v>
      </c>
      <c r="D21" s="62">
        <v>13610000</v>
      </c>
      <c r="E21" s="62">
        <v>20271900</v>
      </c>
      <c r="F21" s="62"/>
      <c r="G21" s="62"/>
      <c r="H21" s="62"/>
      <c r="I21" s="63">
        <f t="shared" si="0"/>
        <v>33881900</v>
      </c>
    </row>
    <row r="22" spans="1:9" x14ac:dyDescent="0.25">
      <c r="A22" s="64"/>
      <c r="B22" s="61" t="s">
        <v>42</v>
      </c>
      <c r="C22" s="61" t="s">
        <v>43</v>
      </c>
      <c r="D22" s="62">
        <v>13548700</v>
      </c>
      <c r="E22" s="62">
        <v>15888600</v>
      </c>
      <c r="F22" s="62">
        <v>1937600</v>
      </c>
      <c r="G22" s="62">
        <v>3379000</v>
      </c>
      <c r="H22" s="62">
        <v>4409992</v>
      </c>
      <c r="I22" s="63">
        <f t="shared" si="0"/>
        <v>39163892</v>
      </c>
    </row>
    <row r="23" spans="1:9" x14ac:dyDescent="0.25">
      <c r="A23" s="64"/>
      <c r="B23" s="61" t="s">
        <v>44</v>
      </c>
      <c r="C23" s="61" t="s">
        <v>45</v>
      </c>
      <c r="D23" s="62">
        <v>12978600</v>
      </c>
      <c r="E23" s="62">
        <v>15622300</v>
      </c>
      <c r="F23" s="62"/>
      <c r="G23" s="62"/>
      <c r="H23" s="62"/>
      <c r="I23" s="63">
        <f t="shared" si="0"/>
        <v>28600900</v>
      </c>
    </row>
    <row r="24" spans="1:9" x14ac:dyDescent="0.25">
      <c r="A24" s="64"/>
      <c r="B24" s="61" t="s">
        <v>46</v>
      </c>
      <c r="C24" s="61" t="s">
        <v>47</v>
      </c>
      <c r="D24" s="62">
        <v>12944000</v>
      </c>
      <c r="E24" s="62">
        <v>12101100</v>
      </c>
      <c r="F24" s="62"/>
      <c r="G24" s="62"/>
      <c r="H24" s="62"/>
      <c r="I24" s="63">
        <f t="shared" si="0"/>
        <v>25045100</v>
      </c>
    </row>
    <row r="25" spans="1:9" x14ac:dyDescent="0.25">
      <c r="A25" s="64"/>
      <c r="B25" s="61" t="s">
        <v>48</v>
      </c>
      <c r="C25" s="61" t="s">
        <v>49</v>
      </c>
      <c r="D25" s="62">
        <v>12781000</v>
      </c>
      <c r="E25" s="62">
        <v>15861300</v>
      </c>
      <c r="F25" s="62"/>
      <c r="G25" s="62"/>
      <c r="H25" s="62"/>
      <c r="I25" s="63">
        <f t="shared" si="0"/>
        <v>28642300</v>
      </c>
    </row>
    <row r="26" spans="1:9" x14ac:dyDescent="0.25">
      <c r="A26" s="64"/>
      <c r="B26" s="61" t="s">
        <v>50</v>
      </c>
      <c r="C26" s="61" t="s">
        <v>51</v>
      </c>
      <c r="D26" s="62">
        <v>12715000</v>
      </c>
      <c r="E26" s="62">
        <v>14400400</v>
      </c>
      <c r="F26" s="62"/>
      <c r="G26" s="62"/>
      <c r="H26" s="62"/>
      <c r="I26" s="63">
        <f t="shared" si="0"/>
        <v>27115400</v>
      </c>
    </row>
    <row r="27" spans="1:9" x14ac:dyDescent="0.25">
      <c r="A27" s="64"/>
      <c r="B27" s="61" t="s">
        <v>52</v>
      </c>
      <c r="C27" s="61" t="s">
        <v>53</v>
      </c>
      <c r="D27" s="62">
        <v>12253000</v>
      </c>
      <c r="E27" s="62">
        <v>12690500</v>
      </c>
      <c r="F27" s="62"/>
      <c r="G27" s="62"/>
      <c r="H27" s="62"/>
      <c r="I27" s="63">
        <f t="shared" si="0"/>
        <v>24943500</v>
      </c>
    </row>
    <row r="28" spans="1:9" x14ac:dyDescent="0.25">
      <c r="A28" s="64"/>
      <c r="B28" s="61" t="s">
        <v>54</v>
      </c>
      <c r="C28" s="61" t="s">
        <v>55</v>
      </c>
      <c r="D28" s="62">
        <v>11832000</v>
      </c>
      <c r="E28" s="62">
        <v>14493000</v>
      </c>
      <c r="F28" s="62"/>
      <c r="G28" s="62">
        <v>14762000</v>
      </c>
      <c r="H28" s="62">
        <v>19213210</v>
      </c>
      <c r="I28" s="63">
        <f t="shared" si="0"/>
        <v>60300210</v>
      </c>
    </row>
    <row r="29" spans="1:9" x14ac:dyDescent="0.25">
      <c r="A29" s="64"/>
      <c r="B29" s="61" t="s">
        <v>56</v>
      </c>
      <c r="C29" s="61" t="s">
        <v>57</v>
      </c>
      <c r="D29" s="62">
        <v>11750000</v>
      </c>
      <c r="E29" s="62"/>
      <c r="F29" s="62"/>
      <c r="G29" s="62"/>
      <c r="H29" s="62"/>
      <c r="I29" s="63">
        <f t="shared" si="0"/>
        <v>11750000</v>
      </c>
    </row>
    <row r="30" spans="1:9" x14ac:dyDescent="0.25">
      <c r="A30" s="64"/>
      <c r="B30" s="61" t="s">
        <v>58</v>
      </c>
      <c r="C30" s="61" t="s">
        <v>59</v>
      </c>
      <c r="D30" s="62">
        <v>11685000</v>
      </c>
      <c r="E30" s="62">
        <v>13948700</v>
      </c>
      <c r="F30" s="62"/>
      <c r="G30" s="62"/>
      <c r="H30" s="62"/>
      <c r="I30" s="63">
        <f t="shared" si="0"/>
        <v>25633700</v>
      </c>
    </row>
    <row r="31" spans="1:9" x14ac:dyDescent="0.25">
      <c r="A31" s="64"/>
      <c r="B31" s="61" t="s">
        <v>60</v>
      </c>
      <c r="C31" s="61" t="s">
        <v>61</v>
      </c>
      <c r="D31" s="62">
        <v>11618000</v>
      </c>
      <c r="E31" s="62">
        <v>9675000</v>
      </c>
      <c r="F31" s="62">
        <v>2767200</v>
      </c>
      <c r="G31" s="62">
        <v>7004000</v>
      </c>
      <c r="H31" s="62">
        <v>8302500</v>
      </c>
      <c r="I31" s="63">
        <f t="shared" si="0"/>
        <v>39366700</v>
      </c>
    </row>
    <row r="32" spans="1:9" x14ac:dyDescent="0.25">
      <c r="A32" s="64"/>
      <c r="B32" s="61" t="s">
        <v>62</v>
      </c>
      <c r="C32" s="61" t="s">
        <v>63</v>
      </c>
      <c r="D32" s="62">
        <v>11388000</v>
      </c>
      <c r="E32" s="62">
        <v>12493000</v>
      </c>
      <c r="F32" s="62"/>
      <c r="G32" s="62"/>
      <c r="H32" s="62"/>
      <c r="I32" s="63">
        <f t="shared" si="0"/>
        <v>23881000</v>
      </c>
    </row>
    <row r="33" spans="1:9" x14ac:dyDescent="0.25">
      <c r="A33" s="64"/>
      <c r="B33" s="61" t="s">
        <v>64</v>
      </c>
      <c r="C33" s="61" t="s">
        <v>65</v>
      </c>
      <c r="D33" s="62">
        <v>11366000</v>
      </c>
      <c r="E33" s="62">
        <v>11923200</v>
      </c>
      <c r="F33" s="62"/>
      <c r="G33" s="62"/>
      <c r="H33" s="62"/>
      <c r="I33" s="63">
        <f t="shared" si="0"/>
        <v>23289200</v>
      </c>
    </row>
    <row r="34" spans="1:9" x14ac:dyDescent="0.25">
      <c r="A34" s="64"/>
      <c r="B34" s="61" t="s">
        <v>66</v>
      </c>
      <c r="C34" s="61" t="s">
        <v>67</v>
      </c>
      <c r="D34" s="62">
        <v>11058000</v>
      </c>
      <c r="E34" s="62">
        <v>88337120</v>
      </c>
      <c r="F34" s="62">
        <v>7321200</v>
      </c>
      <c r="G34" s="62">
        <v>12309000</v>
      </c>
      <c r="H34" s="62"/>
      <c r="I34" s="63">
        <f t="shared" si="0"/>
        <v>119025320</v>
      </c>
    </row>
    <row r="35" spans="1:9" x14ac:dyDescent="0.25">
      <c r="A35" s="64"/>
      <c r="B35" s="61" t="s">
        <v>68</v>
      </c>
      <c r="C35" s="61" t="s">
        <v>69</v>
      </c>
      <c r="D35" s="62">
        <v>10914000</v>
      </c>
      <c r="E35" s="62">
        <v>12422660</v>
      </c>
      <c r="F35" s="62"/>
      <c r="G35" s="62"/>
      <c r="H35" s="62"/>
      <c r="I35" s="63">
        <f t="shared" si="0"/>
        <v>23336660</v>
      </c>
    </row>
    <row r="36" spans="1:9" x14ac:dyDescent="0.25">
      <c r="A36" s="64"/>
      <c r="B36" s="61" t="s">
        <v>70</v>
      </c>
      <c r="C36" s="61" t="s">
        <v>71</v>
      </c>
      <c r="D36" s="62">
        <v>10798000</v>
      </c>
      <c r="E36" s="62">
        <v>11498100</v>
      </c>
      <c r="F36" s="62"/>
      <c r="G36" s="62"/>
      <c r="H36" s="62"/>
      <c r="I36" s="63">
        <f t="shared" si="0"/>
        <v>22296100</v>
      </c>
    </row>
    <row r="37" spans="1:9" x14ac:dyDescent="0.25">
      <c r="A37" s="64"/>
      <c r="B37" s="61" t="s">
        <v>72</v>
      </c>
      <c r="C37" s="61" t="s">
        <v>35</v>
      </c>
      <c r="D37" s="62">
        <v>10665000</v>
      </c>
      <c r="E37" s="62">
        <v>11501000</v>
      </c>
      <c r="F37" s="62"/>
      <c r="G37" s="62"/>
      <c r="H37" s="62"/>
      <c r="I37" s="63">
        <f t="shared" si="0"/>
        <v>22166000</v>
      </c>
    </row>
    <row r="38" spans="1:9" x14ac:dyDescent="0.25">
      <c r="A38" s="64"/>
      <c r="B38" s="61" t="s">
        <v>73</v>
      </c>
      <c r="C38" s="61" t="s">
        <v>74</v>
      </c>
      <c r="D38" s="62">
        <v>10659000</v>
      </c>
      <c r="E38" s="62">
        <v>12274000</v>
      </c>
      <c r="F38" s="62"/>
      <c r="G38" s="62"/>
      <c r="H38" s="62"/>
      <c r="I38" s="63">
        <f t="shared" si="0"/>
        <v>22933000</v>
      </c>
    </row>
    <row r="39" spans="1:9" x14ac:dyDescent="0.25">
      <c r="A39" s="64"/>
      <c r="B39" s="61" t="s">
        <v>75</v>
      </c>
      <c r="C39" s="61" t="s">
        <v>76</v>
      </c>
      <c r="D39" s="62">
        <v>10327000</v>
      </c>
      <c r="E39" s="62">
        <v>10681000</v>
      </c>
      <c r="F39" s="62"/>
      <c r="G39" s="62"/>
      <c r="H39" s="62"/>
      <c r="I39" s="63">
        <f t="shared" si="0"/>
        <v>21008000</v>
      </c>
    </row>
    <row r="40" spans="1:9" x14ac:dyDescent="0.25">
      <c r="A40" s="64"/>
      <c r="B40" s="61" t="s">
        <v>77</v>
      </c>
      <c r="C40" s="61" t="s">
        <v>78</v>
      </c>
      <c r="D40" s="62">
        <v>10200000</v>
      </c>
      <c r="E40" s="62">
        <v>10200000</v>
      </c>
      <c r="F40" s="62"/>
      <c r="G40" s="62"/>
      <c r="H40" s="62"/>
      <c r="I40" s="63">
        <f t="shared" si="0"/>
        <v>20400000</v>
      </c>
    </row>
    <row r="41" spans="1:9" x14ac:dyDescent="0.25">
      <c r="A41" s="64"/>
      <c r="B41" s="61" t="s">
        <v>79</v>
      </c>
      <c r="C41" s="61" t="s">
        <v>80</v>
      </c>
      <c r="D41" s="62">
        <v>10035000</v>
      </c>
      <c r="E41" s="62">
        <v>6863000</v>
      </c>
      <c r="F41" s="62"/>
      <c r="G41" s="62"/>
      <c r="H41" s="62"/>
      <c r="I41" s="63">
        <f t="shared" si="0"/>
        <v>16898000</v>
      </c>
    </row>
    <row r="42" spans="1:9" x14ac:dyDescent="0.25">
      <c r="A42" s="64"/>
      <c r="B42" s="61" t="s">
        <v>81</v>
      </c>
      <c r="C42" s="61" t="s">
        <v>82</v>
      </c>
      <c r="D42" s="62">
        <v>10005000</v>
      </c>
      <c r="E42" s="62">
        <v>11298300</v>
      </c>
      <c r="F42" s="62"/>
      <c r="G42" s="62"/>
      <c r="H42" s="62"/>
      <c r="I42" s="63">
        <f t="shared" si="0"/>
        <v>21303300</v>
      </c>
    </row>
    <row r="43" spans="1:9" x14ac:dyDescent="0.25">
      <c r="A43" s="64"/>
      <c r="B43" s="61" t="s">
        <v>83</v>
      </c>
      <c r="C43" s="61" t="s">
        <v>84</v>
      </c>
      <c r="D43" s="62">
        <v>9954000</v>
      </c>
      <c r="E43" s="62">
        <v>10913000</v>
      </c>
      <c r="F43" s="62">
        <v>2953800</v>
      </c>
      <c r="G43" s="62">
        <v>6563000</v>
      </c>
      <c r="H43" s="62">
        <v>7898896</v>
      </c>
      <c r="I43" s="63">
        <f t="shared" si="0"/>
        <v>38282696</v>
      </c>
    </row>
    <row r="44" spans="1:9" x14ac:dyDescent="0.25">
      <c r="A44" s="64"/>
      <c r="B44" s="61" t="s">
        <v>85</v>
      </c>
      <c r="C44" s="61" t="s">
        <v>86</v>
      </c>
      <c r="D44" s="62">
        <v>9923000</v>
      </c>
      <c r="E44" s="62">
        <v>16845960</v>
      </c>
      <c r="F44" s="62"/>
      <c r="G44" s="62">
        <v>2207000</v>
      </c>
      <c r="H44" s="62">
        <v>3896216</v>
      </c>
      <c r="I44" s="63">
        <f t="shared" si="0"/>
        <v>32872176</v>
      </c>
    </row>
    <row r="45" spans="1:9" x14ac:dyDescent="0.25">
      <c r="A45" s="64"/>
      <c r="B45" s="61" t="s">
        <v>87</v>
      </c>
      <c r="C45" s="61" t="s">
        <v>88</v>
      </c>
      <c r="D45" s="62">
        <v>9881500</v>
      </c>
      <c r="E45" s="62">
        <v>11786300</v>
      </c>
      <c r="F45" s="62"/>
      <c r="G45" s="62"/>
      <c r="H45" s="62"/>
      <c r="I45" s="63">
        <f t="shared" si="0"/>
        <v>21667800</v>
      </c>
    </row>
    <row r="46" spans="1:9" x14ac:dyDescent="0.25">
      <c r="A46" s="64"/>
      <c r="B46" s="61" t="s">
        <v>89</v>
      </c>
      <c r="C46" s="61" t="s">
        <v>35</v>
      </c>
      <c r="D46" s="62">
        <v>9865700</v>
      </c>
      <c r="E46" s="62">
        <v>9282700</v>
      </c>
      <c r="F46" s="62"/>
      <c r="G46" s="62"/>
      <c r="H46" s="62"/>
      <c r="I46" s="63">
        <f t="shared" si="0"/>
        <v>19148400</v>
      </c>
    </row>
    <row r="47" spans="1:9" x14ac:dyDescent="0.25">
      <c r="A47" s="64"/>
      <c r="B47" s="61" t="s">
        <v>90</v>
      </c>
      <c r="C47" s="61" t="s">
        <v>91</v>
      </c>
      <c r="D47" s="62">
        <v>9730000</v>
      </c>
      <c r="E47" s="62">
        <v>10609000</v>
      </c>
      <c r="F47" s="62"/>
      <c r="G47" s="62"/>
      <c r="H47" s="62"/>
      <c r="I47" s="63">
        <f t="shared" si="0"/>
        <v>20339000</v>
      </c>
    </row>
    <row r="48" spans="1:9" x14ac:dyDescent="0.25">
      <c r="A48" s="64"/>
      <c r="B48" s="61" t="s">
        <v>92</v>
      </c>
      <c r="C48" s="61" t="s">
        <v>93</v>
      </c>
      <c r="D48" s="62">
        <v>9576000</v>
      </c>
      <c r="E48" s="62">
        <v>10646000</v>
      </c>
      <c r="F48" s="62"/>
      <c r="G48" s="62"/>
      <c r="H48" s="62"/>
      <c r="I48" s="63">
        <f t="shared" si="0"/>
        <v>20222000</v>
      </c>
    </row>
    <row r="49" spans="1:9" x14ac:dyDescent="0.25">
      <c r="A49" s="64"/>
      <c r="B49" s="61" t="s">
        <v>94</v>
      </c>
      <c r="C49" s="61" t="s">
        <v>35</v>
      </c>
      <c r="D49" s="62">
        <v>9498000</v>
      </c>
      <c r="E49" s="62">
        <v>12356000</v>
      </c>
      <c r="F49" s="62"/>
      <c r="G49" s="62"/>
      <c r="H49" s="62"/>
      <c r="I49" s="63">
        <f t="shared" si="0"/>
        <v>21854000</v>
      </c>
    </row>
    <row r="50" spans="1:9" x14ac:dyDescent="0.25">
      <c r="A50" s="64"/>
      <c r="B50" s="61" t="s">
        <v>95</v>
      </c>
      <c r="C50" s="61" t="s">
        <v>96</v>
      </c>
      <c r="D50" s="62">
        <v>9287000</v>
      </c>
      <c r="E50" s="62">
        <v>11220000</v>
      </c>
      <c r="F50" s="62"/>
      <c r="G50" s="62"/>
      <c r="H50" s="62"/>
      <c r="I50" s="63">
        <f t="shared" si="0"/>
        <v>20507000</v>
      </c>
    </row>
    <row r="51" spans="1:9" x14ac:dyDescent="0.25">
      <c r="A51" s="64"/>
      <c r="B51" s="61" t="s">
        <v>97</v>
      </c>
      <c r="C51" s="61" t="s">
        <v>98</v>
      </c>
      <c r="D51" s="62">
        <v>9088300</v>
      </c>
      <c r="E51" s="62">
        <v>8886000</v>
      </c>
      <c r="F51" s="62"/>
      <c r="G51" s="62"/>
      <c r="H51" s="62"/>
      <c r="I51" s="63">
        <f t="shared" si="0"/>
        <v>17974300</v>
      </c>
    </row>
    <row r="52" spans="1:9" x14ac:dyDescent="0.25">
      <c r="A52" s="64"/>
      <c r="B52" s="61" t="s">
        <v>99</v>
      </c>
      <c r="C52" s="61" t="s">
        <v>100</v>
      </c>
      <c r="D52" s="62">
        <v>8993000</v>
      </c>
      <c r="E52" s="62">
        <v>10046000</v>
      </c>
      <c r="F52" s="62"/>
      <c r="G52" s="62"/>
      <c r="H52" s="62"/>
      <c r="I52" s="63">
        <f t="shared" si="0"/>
        <v>19039000</v>
      </c>
    </row>
    <row r="53" spans="1:9" x14ac:dyDescent="0.25">
      <c r="A53" s="64"/>
      <c r="B53" s="61" t="s">
        <v>101</v>
      </c>
      <c r="C53" s="61" t="s">
        <v>102</v>
      </c>
      <c r="D53" s="62">
        <v>8800000</v>
      </c>
      <c r="E53" s="62">
        <v>8800000</v>
      </c>
      <c r="F53" s="62"/>
      <c r="G53" s="62"/>
      <c r="H53" s="62"/>
      <c r="I53" s="63">
        <f t="shared" si="0"/>
        <v>17600000</v>
      </c>
    </row>
    <row r="54" spans="1:9" x14ac:dyDescent="0.25">
      <c r="A54" s="64"/>
      <c r="B54" s="61" t="s">
        <v>103</v>
      </c>
      <c r="C54" s="61" t="s">
        <v>104</v>
      </c>
      <c r="D54" s="62">
        <v>8627000</v>
      </c>
      <c r="E54" s="62">
        <v>11455000</v>
      </c>
      <c r="F54" s="62"/>
      <c r="G54" s="62"/>
      <c r="H54" s="62"/>
      <c r="I54" s="63">
        <f t="shared" si="0"/>
        <v>20082000</v>
      </c>
    </row>
    <row r="55" spans="1:9" x14ac:dyDescent="0.25">
      <c r="A55" s="64"/>
      <c r="B55" s="61" t="s">
        <v>105</v>
      </c>
      <c r="C55" s="61" t="s">
        <v>106</v>
      </c>
      <c r="D55" s="62">
        <v>8417000</v>
      </c>
      <c r="E55" s="62">
        <v>13174000</v>
      </c>
      <c r="F55" s="62"/>
      <c r="G55" s="62"/>
      <c r="H55" s="62"/>
      <c r="I55" s="63">
        <f t="shared" si="0"/>
        <v>21591000</v>
      </c>
    </row>
    <row r="56" spans="1:9" x14ac:dyDescent="0.25">
      <c r="A56" s="64"/>
      <c r="B56" s="61" t="s">
        <v>107</v>
      </c>
      <c r="C56" s="61" t="s">
        <v>108</v>
      </c>
      <c r="D56" s="62">
        <v>8250000</v>
      </c>
      <c r="E56" s="62">
        <v>10306000</v>
      </c>
      <c r="F56" s="62"/>
      <c r="G56" s="62"/>
      <c r="H56" s="62"/>
      <c r="I56" s="63">
        <f t="shared" si="0"/>
        <v>18556000</v>
      </c>
    </row>
    <row r="57" spans="1:9" x14ac:dyDescent="0.25">
      <c r="A57" s="64"/>
      <c r="B57" s="61" t="s">
        <v>109</v>
      </c>
      <c r="C57" s="61" t="s">
        <v>110</v>
      </c>
      <c r="D57" s="62">
        <v>8141000</v>
      </c>
      <c r="E57" s="62">
        <v>8248000</v>
      </c>
      <c r="F57" s="62"/>
      <c r="G57" s="62"/>
      <c r="H57" s="62"/>
      <c r="I57" s="63">
        <f t="shared" si="0"/>
        <v>16389000</v>
      </c>
    </row>
    <row r="58" spans="1:9" x14ac:dyDescent="0.25">
      <c r="A58" s="64"/>
      <c r="B58" s="61" t="s">
        <v>111</v>
      </c>
      <c r="C58" s="61" t="s">
        <v>35</v>
      </c>
      <c r="D58" s="62">
        <v>8110000</v>
      </c>
      <c r="E58" s="62">
        <v>8460000</v>
      </c>
      <c r="F58" s="62"/>
      <c r="G58" s="62"/>
      <c r="H58" s="62"/>
      <c r="I58" s="63">
        <f t="shared" si="0"/>
        <v>16570000</v>
      </c>
    </row>
    <row r="59" spans="1:9" x14ac:dyDescent="0.25">
      <c r="A59" s="64"/>
      <c r="B59" s="61" t="s">
        <v>112</v>
      </c>
      <c r="C59" s="61" t="s">
        <v>35</v>
      </c>
      <c r="D59" s="62">
        <v>8011000</v>
      </c>
      <c r="E59" s="62">
        <v>7846000</v>
      </c>
      <c r="F59" s="62"/>
      <c r="G59" s="62"/>
      <c r="H59" s="62"/>
      <c r="I59" s="63">
        <f t="shared" si="0"/>
        <v>15857000</v>
      </c>
    </row>
    <row r="60" spans="1:9" x14ac:dyDescent="0.25">
      <c r="A60" s="64"/>
      <c r="B60" s="61" t="s">
        <v>113</v>
      </c>
      <c r="C60" s="61" t="s">
        <v>114</v>
      </c>
      <c r="D60" s="62">
        <v>7883000</v>
      </c>
      <c r="E60" s="62">
        <v>9136000</v>
      </c>
      <c r="F60" s="62"/>
      <c r="G60" s="62"/>
      <c r="H60" s="62"/>
      <c r="I60" s="63">
        <f t="shared" si="0"/>
        <v>17019000</v>
      </c>
    </row>
    <row r="61" spans="1:9" x14ac:dyDescent="0.25">
      <c r="A61" s="64"/>
      <c r="B61" s="61" t="s">
        <v>115</v>
      </c>
      <c r="C61" s="61" t="s">
        <v>116</v>
      </c>
      <c r="D61" s="62">
        <v>7456000</v>
      </c>
      <c r="E61" s="62">
        <v>8429500</v>
      </c>
      <c r="F61" s="62"/>
      <c r="G61" s="62"/>
      <c r="H61" s="62"/>
      <c r="I61" s="63">
        <f t="shared" si="0"/>
        <v>15885500</v>
      </c>
    </row>
    <row r="62" spans="1:9" x14ac:dyDescent="0.25">
      <c r="A62" s="64"/>
      <c r="B62" s="61" t="s">
        <v>117</v>
      </c>
      <c r="C62" s="61" t="s">
        <v>118</v>
      </c>
      <c r="D62" s="62">
        <v>7443900</v>
      </c>
      <c r="E62" s="62">
        <v>8262200</v>
      </c>
      <c r="F62" s="62"/>
      <c r="G62" s="62"/>
      <c r="H62" s="62"/>
      <c r="I62" s="63">
        <f t="shared" si="0"/>
        <v>15706100</v>
      </c>
    </row>
    <row r="63" spans="1:9" x14ac:dyDescent="0.25">
      <c r="A63" s="64"/>
      <c r="B63" s="61" t="s">
        <v>119</v>
      </c>
      <c r="C63" s="61" t="s">
        <v>120</v>
      </c>
      <c r="D63" s="62">
        <v>7335000</v>
      </c>
      <c r="E63" s="62">
        <v>8983000</v>
      </c>
      <c r="F63" s="62"/>
      <c r="G63" s="62"/>
      <c r="H63" s="62"/>
      <c r="I63" s="63">
        <f t="shared" si="0"/>
        <v>16318000</v>
      </c>
    </row>
    <row r="64" spans="1:9" x14ac:dyDescent="0.25">
      <c r="A64" s="64"/>
      <c r="B64" s="61" t="s">
        <v>121</v>
      </c>
      <c r="C64" s="61" t="s">
        <v>122</v>
      </c>
      <c r="D64" s="62">
        <v>7322000</v>
      </c>
      <c r="E64" s="62">
        <v>7967000</v>
      </c>
      <c r="F64" s="62"/>
      <c r="G64" s="62"/>
      <c r="H64" s="62"/>
      <c r="I64" s="63">
        <f t="shared" si="0"/>
        <v>15289000</v>
      </c>
    </row>
    <row r="65" spans="1:9" x14ac:dyDescent="0.25">
      <c r="A65" s="64"/>
      <c r="B65" s="61" t="s">
        <v>123</v>
      </c>
      <c r="C65" s="61" t="s">
        <v>124</v>
      </c>
      <c r="D65" s="62">
        <v>7245750</v>
      </c>
      <c r="E65" s="62">
        <v>9554000</v>
      </c>
      <c r="F65" s="62"/>
      <c r="G65" s="62"/>
      <c r="H65" s="62"/>
      <c r="I65" s="63">
        <f t="shared" si="0"/>
        <v>16799750</v>
      </c>
    </row>
    <row r="66" spans="1:9" x14ac:dyDescent="0.25">
      <c r="A66" s="64"/>
      <c r="B66" s="61" t="s">
        <v>125</v>
      </c>
      <c r="C66" s="61" t="s">
        <v>126</v>
      </c>
      <c r="D66" s="62">
        <v>7221000</v>
      </c>
      <c r="E66" s="62">
        <v>6767000</v>
      </c>
      <c r="F66" s="62"/>
      <c r="G66" s="62"/>
      <c r="H66" s="62"/>
      <c r="I66" s="63">
        <f t="shared" si="0"/>
        <v>13988000</v>
      </c>
    </row>
    <row r="67" spans="1:9" x14ac:dyDescent="0.25">
      <c r="A67" s="64"/>
      <c r="B67" s="61" t="s">
        <v>127</v>
      </c>
      <c r="C67" s="61" t="s">
        <v>128</v>
      </c>
      <c r="D67" s="62">
        <v>7066000</v>
      </c>
      <c r="E67" s="62">
        <v>8827000</v>
      </c>
      <c r="F67" s="62"/>
      <c r="G67" s="62"/>
      <c r="H67" s="62"/>
      <c r="I67" s="63">
        <f t="shared" si="0"/>
        <v>15893000</v>
      </c>
    </row>
    <row r="68" spans="1:9" x14ac:dyDescent="0.25">
      <c r="A68" s="64"/>
      <c r="B68" s="61" t="s">
        <v>129</v>
      </c>
      <c r="C68" s="61" t="s">
        <v>130</v>
      </c>
      <c r="D68" s="62">
        <v>6882000</v>
      </c>
      <c r="E68" s="62">
        <v>7408400</v>
      </c>
      <c r="F68" s="62"/>
      <c r="G68" s="62">
        <v>38000</v>
      </c>
      <c r="H68" s="62">
        <v>300000</v>
      </c>
      <c r="I68" s="63">
        <f t="shared" si="0"/>
        <v>14628400</v>
      </c>
    </row>
    <row r="69" spans="1:9" x14ac:dyDescent="0.25">
      <c r="A69" s="64"/>
      <c r="B69" s="61" t="s">
        <v>131</v>
      </c>
      <c r="C69" s="61" t="s">
        <v>132</v>
      </c>
      <c r="D69" s="62">
        <v>6763000</v>
      </c>
      <c r="E69" s="62">
        <v>8929000</v>
      </c>
      <c r="F69" s="62">
        <v>7919600</v>
      </c>
      <c r="G69" s="62">
        <v>15313262</v>
      </c>
      <c r="H69" s="62">
        <v>32271373</v>
      </c>
      <c r="I69" s="63">
        <f t="shared" si="0"/>
        <v>71196235</v>
      </c>
    </row>
    <row r="70" spans="1:9" x14ac:dyDescent="0.25">
      <c r="A70" s="64"/>
      <c r="B70" s="61" t="s">
        <v>133</v>
      </c>
      <c r="C70" s="61" t="s">
        <v>134</v>
      </c>
      <c r="D70" s="62">
        <v>6700000</v>
      </c>
      <c r="E70" s="62">
        <v>6390700</v>
      </c>
      <c r="F70" s="62"/>
      <c r="G70" s="62"/>
      <c r="H70" s="62"/>
      <c r="I70" s="63">
        <f t="shared" si="0"/>
        <v>13090700</v>
      </c>
    </row>
    <row r="71" spans="1:9" x14ac:dyDescent="0.25">
      <c r="A71" s="64"/>
      <c r="B71" s="61" t="s">
        <v>135</v>
      </c>
      <c r="C71" s="61" t="s">
        <v>35</v>
      </c>
      <c r="D71" s="62">
        <v>6697000</v>
      </c>
      <c r="E71" s="62">
        <v>7867100</v>
      </c>
      <c r="F71" s="62"/>
      <c r="G71" s="62"/>
      <c r="H71" s="62"/>
      <c r="I71" s="63">
        <f t="shared" ref="I71:I134" si="1">D71+E71+F71+G71+H71</f>
        <v>14564100</v>
      </c>
    </row>
    <row r="72" spans="1:9" x14ac:dyDescent="0.25">
      <c r="A72" s="64"/>
      <c r="B72" s="61" t="s">
        <v>136</v>
      </c>
      <c r="C72" s="61" t="s">
        <v>137</v>
      </c>
      <c r="D72" s="62">
        <v>6677000</v>
      </c>
      <c r="E72" s="62">
        <v>6967000</v>
      </c>
      <c r="F72" s="62"/>
      <c r="G72" s="62"/>
      <c r="H72" s="62"/>
      <c r="I72" s="63">
        <f t="shared" si="1"/>
        <v>13644000</v>
      </c>
    </row>
    <row r="73" spans="1:9" x14ac:dyDescent="0.25">
      <c r="A73" s="64"/>
      <c r="B73" s="61" t="s">
        <v>138</v>
      </c>
      <c r="C73" s="61" t="s">
        <v>139</v>
      </c>
      <c r="D73" s="62">
        <v>6573000</v>
      </c>
      <c r="E73" s="62">
        <v>14276000</v>
      </c>
      <c r="F73" s="62"/>
      <c r="G73" s="62"/>
      <c r="H73" s="62"/>
      <c r="I73" s="63">
        <f t="shared" si="1"/>
        <v>20849000</v>
      </c>
    </row>
    <row r="74" spans="1:9" ht="30" x14ac:dyDescent="0.25">
      <c r="A74" s="64"/>
      <c r="B74" s="61" t="s">
        <v>140</v>
      </c>
      <c r="C74" s="61" t="s">
        <v>141</v>
      </c>
      <c r="D74" s="62">
        <v>6474000</v>
      </c>
      <c r="E74" s="62">
        <v>13682100</v>
      </c>
      <c r="F74" s="62">
        <v>964000</v>
      </c>
      <c r="G74" s="62">
        <v>1901000</v>
      </c>
      <c r="H74" s="62">
        <v>2555952</v>
      </c>
      <c r="I74" s="63">
        <f t="shared" si="1"/>
        <v>25577052</v>
      </c>
    </row>
    <row r="75" spans="1:9" x14ac:dyDescent="0.25">
      <c r="A75" s="64"/>
      <c r="B75" s="61" t="s">
        <v>142</v>
      </c>
      <c r="C75" s="61" t="s">
        <v>143</v>
      </c>
      <c r="D75" s="62">
        <v>6364000</v>
      </c>
      <c r="E75" s="62">
        <v>7657700</v>
      </c>
      <c r="F75" s="62"/>
      <c r="G75" s="62"/>
      <c r="H75" s="62"/>
      <c r="I75" s="63">
        <f t="shared" si="1"/>
        <v>14021700</v>
      </c>
    </row>
    <row r="76" spans="1:9" x14ac:dyDescent="0.25">
      <c r="A76" s="64"/>
      <c r="B76" s="61" t="s">
        <v>144</v>
      </c>
      <c r="C76" s="61" t="s">
        <v>145</v>
      </c>
      <c r="D76" s="62">
        <v>6309000</v>
      </c>
      <c r="E76" s="62">
        <v>6103200</v>
      </c>
      <c r="F76" s="62"/>
      <c r="G76" s="62"/>
      <c r="H76" s="62"/>
      <c r="I76" s="63">
        <f t="shared" si="1"/>
        <v>12412200</v>
      </c>
    </row>
    <row r="77" spans="1:9" x14ac:dyDescent="0.25">
      <c r="A77" s="64"/>
      <c r="B77" s="61" t="s">
        <v>146</v>
      </c>
      <c r="C77" s="61" t="s">
        <v>147</v>
      </c>
      <c r="D77" s="62">
        <v>6298000</v>
      </c>
      <c r="E77" s="62">
        <v>7625000</v>
      </c>
      <c r="F77" s="62"/>
      <c r="G77" s="62"/>
      <c r="H77" s="62"/>
      <c r="I77" s="63">
        <f t="shared" si="1"/>
        <v>13923000</v>
      </c>
    </row>
    <row r="78" spans="1:9" x14ac:dyDescent="0.25">
      <c r="A78" s="64"/>
      <c r="B78" s="61" t="s">
        <v>148</v>
      </c>
      <c r="C78" s="61" t="s">
        <v>149</v>
      </c>
      <c r="D78" s="62">
        <v>6268000</v>
      </c>
      <c r="E78" s="62">
        <v>8702400</v>
      </c>
      <c r="F78" s="62"/>
      <c r="G78" s="62"/>
      <c r="H78" s="62"/>
      <c r="I78" s="63">
        <f t="shared" si="1"/>
        <v>14970400</v>
      </c>
    </row>
    <row r="79" spans="1:9" x14ac:dyDescent="0.25">
      <c r="A79" s="64"/>
      <c r="B79" s="61" t="s">
        <v>150</v>
      </c>
      <c r="C79" s="61" t="s">
        <v>151</v>
      </c>
      <c r="D79" s="62">
        <v>6244000</v>
      </c>
      <c r="E79" s="62">
        <v>6320000</v>
      </c>
      <c r="F79" s="62"/>
      <c r="G79" s="62"/>
      <c r="H79" s="62"/>
      <c r="I79" s="63">
        <f t="shared" si="1"/>
        <v>12564000</v>
      </c>
    </row>
    <row r="80" spans="1:9" x14ac:dyDescent="0.25">
      <c r="A80" s="64"/>
      <c r="B80" s="61" t="s">
        <v>152</v>
      </c>
      <c r="C80" s="61" t="s">
        <v>153</v>
      </c>
      <c r="D80" s="62">
        <v>6241000</v>
      </c>
      <c r="E80" s="62">
        <v>15261020</v>
      </c>
      <c r="F80" s="62"/>
      <c r="G80" s="62"/>
      <c r="H80" s="62"/>
      <c r="I80" s="63">
        <f t="shared" si="1"/>
        <v>21502020</v>
      </c>
    </row>
    <row r="81" spans="1:9" x14ac:dyDescent="0.25">
      <c r="A81" s="64"/>
      <c r="B81" s="61" t="s">
        <v>154</v>
      </c>
      <c r="C81" s="61" t="s">
        <v>155</v>
      </c>
      <c r="D81" s="62">
        <v>6173000</v>
      </c>
      <c r="E81" s="62">
        <v>8257968</v>
      </c>
      <c r="F81" s="62"/>
      <c r="G81" s="62">
        <v>11477000</v>
      </c>
      <c r="H81" s="62">
        <v>15524512</v>
      </c>
      <c r="I81" s="63">
        <f t="shared" si="1"/>
        <v>41432480</v>
      </c>
    </row>
    <row r="82" spans="1:9" x14ac:dyDescent="0.25">
      <c r="A82" s="64"/>
      <c r="B82" s="61" t="s">
        <v>156</v>
      </c>
      <c r="C82" s="61" t="s">
        <v>157</v>
      </c>
      <c r="D82" s="62">
        <v>6146000</v>
      </c>
      <c r="E82" s="62">
        <v>4618000</v>
      </c>
      <c r="F82" s="62"/>
      <c r="G82" s="62"/>
      <c r="H82" s="62"/>
      <c r="I82" s="63">
        <f t="shared" si="1"/>
        <v>10764000</v>
      </c>
    </row>
    <row r="83" spans="1:9" x14ac:dyDescent="0.25">
      <c r="A83" s="64"/>
      <c r="B83" s="61" t="s">
        <v>158</v>
      </c>
      <c r="C83" s="61" t="s">
        <v>159</v>
      </c>
      <c r="D83" s="62">
        <v>6009000</v>
      </c>
      <c r="E83" s="62">
        <v>6695000</v>
      </c>
      <c r="F83" s="62"/>
      <c r="G83" s="62"/>
      <c r="H83" s="62"/>
      <c r="I83" s="63">
        <f t="shared" si="1"/>
        <v>12704000</v>
      </c>
    </row>
    <row r="84" spans="1:9" x14ac:dyDescent="0.25">
      <c r="A84" s="64"/>
      <c r="B84" s="61" t="s">
        <v>160</v>
      </c>
      <c r="C84" s="61" t="s">
        <v>161</v>
      </c>
      <c r="D84" s="62">
        <v>5949445</v>
      </c>
      <c r="E84" s="62">
        <v>6440200</v>
      </c>
      <c r="F84" s="62"/>
      <c r="G84" s="62"/>
      <c r="H84" s="62"/>
      <c r="I84" s="63">
        <f t="shared" si="1"/>
        <v>12389645</v>
      </c>
    </row>
    <row r="85" spans="1:9" x14ac:dyDescent="0.25">
      <c r="A85" s="64"/>
      <c r="B85" s="61" t="s">
        <v>162</v>
      </c>
      <c r="C85" s="61" t="s">
        <v>163</v>
      </c>
      <c r="D85" s="62">
        <v>5915000</v>
      </c>
      <c r="E85" s="62">
        <v>5454000</v>
      </c>
      <c r="F85" s="62"/>
      <c r="G85" s="62"/>
      <c r="H85" s="62"/>
      <c r="I85" s="63">
        <f t="shared" si="1"/>
        <v>11369000</v>
      </c>
    </row>
    <row r="86" spans="1:9" x14ac:dyDescent="0.25">
      <c r="A86" s="64"/>
      <c r="B86" s="61" t="s">
        <v>164</v>
      </c>
      <c r="C86" s="61" t="s">
        <v>165</v>
      </c>
      <c r="D86" s="62">
        <v>5900000</v>
      </c>
      <c r="E86" s="62"/>
      <c r="F86" s="62"/>
      <c r="G86" s="62"/>
      <c r="H86" s="62"/>
      <c r="I86" s="63">
        <f t="shared" si="1"/>
        <v>5900000</v>
      </c>
    </row>
    <row r="87" spans="1:9" x14ac:dyDescent="0.25">
      <c r="A87" s="64"/>
      <c r="B87" s="61" t="s">
        <v>166</v>
      </c>
      <c r="C87" s="61" t="s">
        <v>167</v>
      </c>
      <c r="D87" s="62">
        <v>5795000</v>
      </c>
      <c r="E87" s="62">
        <v>5475700</v>
      </c>
      <c r="F87" s="62"/>
      <c r="G87" s="62"/>
      <c r="H87" s="62"/>
      <c r="I87" s="63">
        <f t="shared" si="1"/>
        <v>11270700</v>
      </c>
    </row>
    <row r="88" spans="1:9" x14ac:dyDescent="0.25">
      <c r="A88" s="64"/>
      <c r="B88" s="61" t="s">
        <v>168</v>
      </c>
      <c r="C88" s="61" t="s">
        <v>169</v>
      </c>
      <c r="D88" s="62">
        <v>5775000</v>
      </c>
      <c r="E88" s="62"/>
      <c r="F88" s="62"/>
      <c r="G88" s="62"/>
      <c r="H88" s="62"/>
      <c r="I88" s="63">
        <f t="shared" si="1"/>
        <v>5775000</v>
      </c>
    </row>
    <row r="89" spans="1:9" x14ac:dyDescent="0.25">
      <c r="A89" s="64"/>
      <c r="B89" s="61" t="s">
        <v>170</v>
      </c>
      <c r="C89" s="61" t="s">
        <v>171</v>
      </c>
      <c r="D89" s="62">
        <v>5717000</v>
      </c>
      <c r="E89" s="62">
        <v>6612500</v>
      </c>
      <c r="F89" s="62"/>
      <c r="G89" s="62"/>
      <c r="H89" s="62"/>
      <c r="I89" s="63">
        <f t="shared" si="1"/>
        <v>12329500</v>
      </c>
    </row>
    <row r="90" spans="1:9" x14ac:dyDescent="0.25">
      <c r="A90" s="64"/>
      <c r="B90" s="61" t="s">
        <v>172</v>
      </c>
      <c r="C90" s="61" t="s">
        <v>173</v>
      </c>
      <c r="D90" s="62">
        <v>5632000</v>
      </c>
      <c r="E90" s="62">
        <v>6472300</v>
      </c>
      <c r="F90" s="62"/>
      <c r="G90" s="62"/>
      <c r="H90" s="62"/>
      <c r="I90" s="63">
        <f t="shared" si="1"/>
        <v>12104300</v>
      </c>
    </row>
    <row r="91" spans="1:9" x14ac:dyDescent="0.25">
      <c r="A91" s="64"/>
      <c r="B91" s="61" t="s">
        <v>174</v>
      </c>
      <c r="C91" s="61" t="s">
        <v>35</v>
      </c>
      <c r="D91" s="62">
        <v>5598000</v>
      </c>
      <c r="E91" s="62">
        <v>6880000</v>
      </c>
      <c r="F91" s="62"/>
      <c r="G91" s="62"/>
      <c r="H91" s="62"/>
      <c r="I91" s="63">
        <f t="shared" si="1"/>
        <v>12478000</v>
      </c>
    </row>
    <row r="92" spans="1:9" x14ac:dyDescent="0.25">
      <c r="A92" s="64"/>
      <c r="B92" s="61" t="s">
        <v>175</v>
      </c>
      <c r="C92" s="61" t="s">
        <v>176</v>
      </c>
      <c r="D92" s="62">
        <v>5594000</v>
      </c>
      <c r="E92" s="62">
        <v>7216900</v>
      </c>
      <c r="F92" s="62"/>
      <c r="G92" s="62"/>
      <c r="H92" s="62"/>
      <c r="I92" s="63">
        <f t="shared" si="1"/>
        <v>12810900</v>
      </c>
    </row>
    <row r="93" spans="1:9" x14ac:dyDescent="0.25">
      <c r="A93" s="64"/>
      <c r="B93" s="61" t="s">
        <v>177</v>
      </c>
      <c r="C93" s="61" t="s">
        <v>35</v>
      </c>
      <c r="D93" s="62">
        <v>5529000</v>
      </c>
      <c r="E93" s="62">
        <v>5318000</v>
      </c>
      <c r="F93" s="62"/>
      <c r="G93" s="62"/>
      <c r="H93" s="62"/>
      <c r="I93" s="63">
        <f t="shared" si="1"/>
        <v>10847000</v>
      </c>
    </row>
    <row r="94" spans="1:9" x14ac:dyDescent="0.25">
      <c r="A94" s="64"/>
      <c r="B94" s="61" t="s">
        <v>178</v>
      </c>
      <c r="C94" s="61" t="s">
        <v>179</v>
      </c>
      <c r="D94" s="62">
        <v>5497000</v>
      </c>
      <c r="E94" s="62">
        <v>5589000</v>
      </c>
      <c r="F94" s="62"/>
      <c r="G94" s="62"/>
      <c r="H94" s="62"/>
      <c r="I94" s="63">
        <f t="shared" si="1"/>
        <v>11086000</v>
      </c>
    </row>
    <row r="95" spans="1:9" x14ac:dyDescent="0.25">
      <c r="A95" s="64"/>
      <c r="B95" s="61" t="s">
        <v>180</v>
      </c>
      <c r="C95" s="61" t="s">
        <v>181</v>
      </c>
      <c r="D95" s="62">
        <v>5480000</v>
      </c>
      <c r="E95" s="62">
        <v>6535000</v>
      </c>
      <c r="F95" s="62"/>
      <c r="G95" s="62"/>
      <c r="H95" s="62"/>
      <c r="I95" s="63">
        <f t="shared" si="1"/>
        <v>12015000</v>
      </c>
    </row>
    <row r="96" spans="1:9" x14ac:dyDescent="0.25">
      <c r="A96" s="64"/>
      <c r="B96" s="61" t="s">
        <v>182</v>
      </c>
      <c r="C96" s="61" t="s">
        <v>183</v>
      </c>
      <c r="D96" s="62">
        <v>5470000</v>
      </c>
      <c r="E96" s="62">
        <v>7464000</v>
      </c>
      <c r="F96" s="62"/>
      <c r="G96" s="62"/>
      <c r="H96" s="62"/>
      <c r="I96" s="63">
        <f t="shared" si="1"/>
        <v>12934000</v>
      </c>
    </row>
    <row r="97" spans="1:9" x14ac:dyDescent="0.25">
      <c r="A97" s="64"/>
      <c r="B97" s="61" t="s">
        <v>184</v>
      </c>
      <c r="C97" s="61" t="s">
        <v>35</v>
      </c>
      <c r="D97" s="62">
        <v>5423000</v>
      </c>
      <c r="E97" s="62">
        <v>5712400</v>
      </c>
      <c r="F97" s="62"/>
      <c r="G97" s="62"/>
      <c r="H97" s="62"/>
      <c r="I97" s="63">
        <f t="shared" si="1"/>
        <v>11135400</v>
      </c>
    </row>
    <row r="98" spans="1:9" x14ac:dyDescent="0.25">
      <c r="A98" s="64"/>
      <c r="B98" s="61" t="s">
        <v>185</v>
      </c>
      <c r="C98" s="61" t="s">
        <v>186</v>
      </c>
      <c r="D98" s="62">
        <v>5420000</v>
      </c>
      <c r="E98" s="62">
        <v>5671000</v>
      </c>
      <c r="F98" s="62">
        <v>1759200</v>
      </c>
      <c r="G98" s="62">
        <v>7354000</v>
      </c>
      <c r="H98" s="62">
        <v>7683820</v>
      </c>
      <c r="I98" s="63">
        <f t="shared" si="1"/>
        <v>27888020</v>
      </c>
    </row>
    <row r="99" spans="1:9" x14ac:dyDescent="0.25">
      <c r="A99" s="64"/>
      <c r="B99" s="61" t="s">
        <v>187</v>
      </c>
      <c r="C99" s="61" t="s">
        <v>35</v>
      </c>
      <c r="D99" s="62">
        <v>5419000</v>
      </c>
      <c r="E99" s="62">
        <v>6820900</v>
      </c>
      <c r="F99" s="62"/>
      <c r="G99" s="62"/>
      <c r="H99" s="62"/>
      <c r="I99" s="63">
        <f t="shared" si="1"/>
        <v>12239900</v>
      </c>
    </row>
    <row r="100" spans="1:9" x14ac:dyDescent="0.25">
      <c r="A100" s="64"/>
      <c r="B100" s="61" t="s">
        <v>188</v>
      </c>
      <c r="C100" s="61" t="s">
        <v>189</v>
      </c>
      <c r="D100" s="62">
        <v>5418000</v>
      </c>
      <c r="E100" s="62">
        <v>4125000</v>
      </c>
      <c r="F100" s="62"/>
      <c r="G100" s="62"/>
      <c r="H100" s="62"/>
      <c r="I100" s="63">
        <f t="shared" si="1"/>
        <v>9543000</v>
      </c>
    </row>
    <row r="101" spans="1:9" x14ac:dyDescent="0.25">
      <c r="A101" s="64"/>
      <c r="B101" s="61" t="s">
        <v>190</v>
      </c>
      <c r="C101" s="61" t="s">
        <v>191</v>
      </c>
      <c r="D101" s="62">
        <v>5418000</v>
      </c>
      <c r="E101" s="62">
        <v>5146700</v>
      </c>
      <c r="F101" s="62"/>
      <c r="G101" s="62"/>
      <c r="H101" s="62"/>
      <c r="I101" s="63">
        <f t="shared" si="1"/>
        <v>10564700</v>
      </c>
    </row>
    <row r="102" spans="1:9" x14ac:dyDescent="0.25">
      <c r="A102" s="64"/>
      <c r="B102" s="61" t="s">
        <v>192</v>
      </c>
      <c r="C102" s="61" t="s">
        <v>193</v>
      </c>
      <c r="D102" s="62">
        <v>5408000</v>
      </c>
      <c r="E102" s="62">
        <v>6510000</v>
      </c>
      <c r="F102" s="62"/>
      <c r="G102" s="62"/>
      <c r="H102" s="62"/>
      <c r="I102" s="63">
        <f t="shared" si="1"/>
        <v>11918000</v>
      </c>
    </row>
    <row r="103" spans="1:9" x14ac:dyDescent="0.25">
      <c r="A103" s="64"/>
      <c r="B103" s="61" t="s">
        <v>194</v>
      </c>
      <c r="C103" s="61" t="s">
        <v>195</v>
      </c>
      <c r="D103" s="62">
        <v>5396900</v>
      </c>
      <c r="E103" s="62">
        <v>5990700</v>
      </c>
      <c r="F103" s="62"/>
      <c r="G103" s="62"/>
      <c r="H103" s="62"/>
      <c r="I103" s="63">
        <f t="shared" si="1"/>
        <v>11387600</v>
      </c>
    </row>
    <row r="104" spans="1:9" x14ac:dyDescent="0.25">
      <c r="A104" s="64"/>
      <c r="B104" s="61" t="s">
        <v>196</v>
      </c>
      <c r="C104" s="61" t="s">
        <v>197</v>
      </c>
      <c r="D104" s="62">
        <v>5376000</v>
      </c>
      <c r="E104" s="62">
        <v>5915000</v>
      </c>
      <c r="F104" s="62"/>
      <c r="G104" s="62"/>
      <c r="H104" s="62">
        <v>1503788</v>
      </c>
      <c r="I104" s="63">
        <f t="shared" si="1"/>
        <v>12794788</v>
      </c>
    </row>
    <row r="105" spans="1:9" x14ac:dyDescent="0.25">
      <c r="A105" s="64"/>
      <c r="B105" s="61" t="s">
        <v>198</v>
      </c>
      <c r="C105" s="61" t="s">
        <v>199</v>
      </c>
      <c r="D105" s="62">
        <v>5338000</v>
      </c>
      <c r="E105" s="62">
        <v>5689200</v>
      </c>
      <c r="F105" s="62"/>
      <c r="G105" s="62"/>
      <c r="H105" s="62"/>
      <c r="I105" s="63">
        <f t="shared" si="1"/>
        <v>11027200</v>
      </c>
    </row>
    <row r="106" spans="1:9" x14ac:dyDescent="0.25">
      <c r="A106" s="64"/>
      <c r="B106" s="61" t="s">
        <v>200</v>
      </c>
      <c r="C106" s="61" t="s">
        <v>201</v>
      </c>
      <c r="D106" s="62">
        <v>5312000</v>
      </c>
      <c r="E106" s="62">
        <v>5200000</v>
      </c>
      <c r="F106" s="62"/>
      <c r="G106" s="62"/>
      <c r="H106" s="62"/>
      <c r="I106" s="63">
        <f t="shared" si="1"/>
        <v>10512000</v>
      </c>
    </row>
    <row r="107" spans="1:9" x14ac:dyDescent="0.25">
      <c r="A107" s="64"/>
      <c r="B107" s="61" t="s">
        <v>202</v>
      </c>
      <c r="C107" s="61" t="s">
        <v>203</v>
      </c>
      <c r="D107" s="62">
        <v>5300000</v>
      </c>
      <c r="E107" s="62">
        <v>5753000</v>
      </c>
      <c r="F107" s="62"/>
      <c r="G107" s="62"/>
      <c r="H107" s="62"/>
      <c r="I107" s="63">
        <f t="shared" si="1"/>
        <v>11053000</v>
      </c>
    </row>
    <row r="108" spans="1:9" x14ac:dyDescent="0.25">
      <c r="A108" s="64"/>
      <c r="B108" s="61" t="s">
        <v>204</v>
      </c>
      <c r="C108" s="61" t="s">
        <v>205</v>
      </c>
      <c r="D108" s="62">
        <v>5292000</v>
      </c>
      <c r="E108" s="62">
        <v>6247300</v>
      </c>
      <c r="F108" s="62"/>
      <c r="G108" s="62"/>
      <c r="H108" s="62"/>
      <c r="I108" s="63">
        <f t="shared" si="1"/>
        <v>11539300</v>
      </c>
    </row>
    <row r="109" spans="1:9" x14ac:dyDescent="0.25">
      <c r="A109" s="64"/>
      <c r="B109" s="61" t="s">
        <v>206</v>
      </c>
      <c r="C109" s="61" t="s">
        <v>207</v>
      </c>
      <c r="D109" s="62">
        <v>5270000</v>
      </c>
      <c r="E109" s="62">
        <v>5800000</v>
      </c>
      <c r="F109" s="62"/>
      <c r="G109" s="62"/>
      <c r="H109" s="62"/>
      <c r="I109" s="63">
        <f t="shared" si="1"/>
        <v>11070000</v>
      </c>
    </row>
    <row r="110" spans="1:9" x14ac:dyDescent="0.25">
      <c r="A110" s="64"/>
      <c r="B110" s="61" t="s">
        <v>208</v>
      </c>
      <c r="C110" s="61" t="s">
        <v>209</v>
      </c>
      <c r="D110" s="62">
        <v>5223000</v>
      </c>
      <c r="E110" s="62">
        <v>5329000</v>
      </c>
      <c r="F110" s="62"/>
      <c r="G110" s="62"/>
      <c r="H110" s="62"/>
      <c r="I110" s="63">
        <f t="shared" si="1"/>
        <v>10552000</v>
      </c>
    </row>
    <row r="111" spans="1:9" x14ac:dyDescent="0.25">
      <c r="A111" s="64"/>
      <c r="B111" s="61" t="s">
        <v>210</v>
      </c>
      <c r="C111" s="61" t="s">
        <v>211</v>
      </c>
      <c r="D111" s="62">
        <v>5207000</v>
      </c>
      <c r="E111" s="62">
        <v>6128000</v>
      </c>
      <c r="F111" s="62"/>
      <c r="G111" s="62"/>
      <c r="H111" s="62"/>
      <c r="I111" s="63">
        <f t="shared" si="1"/>
        <v>11335000</v>
      </c>
    </row>
    <row r="112" spans="1:9" x14ac:dyDescent="0.25">
      <c r="A112" s="64"/>
      <c r="B112" s="61" t="s">
        <v>212</v>
      </c>
      <c r="C112" s="61" t="s">
        <v>213</v>
      </c>
      <c r="D112" s="62">
        <v>5205300</v>
      </c>
      <c r="E112" s="62">
        <v>10147100</v>
      </c>
      <c r="F112" s="62"/>
      <c r="G112" s="62"/>
      <c r="H112" s="62"/>
      <c r="I112" s="63">
        <f t="shared" si="1"/>
        <v>15352400</v>
      </c>
    </row>
    <row r="113" spans="1:9" x14ac:dyDescent="0.25">
      <c r="A113" s="64"/>
      <c r="B113" s="61" t="s">
        <v>214</v>
      </c>
      <c r="C113" s="61" t="s">
        <v>215</v>
      </c>
      <c r="D113" s="62">
        <v>5184000</v>
      </c>
      <c r="E113" s="62">
        <v>4764800</v>
      </c>
      <c r="F113" s="62"/>
      <c r="G113" s="62"/>
      <c r="H113" s="62"/>
      <c r="I113" s="63">
        <f t="shared" si="1"/>
        <v>9948800</v>
      </c>
    </row>
    <row r="114" spans="1:9" x14ac:dyDescent="0.25">
      <c r="A114" s="64"/>
      <c r="B114" s="61" t="s">
        <v>216</v>
      </c>
      <c r="C114" s="61" t="s">
        <v>217</v>
      </c>
      <c r="D114" s="62">
        <v>5124000</v>
      </c>
      <c r="E114" s="62">
        <v>7441000</v>
      </c>
      <c r="F114" s="62"/>
      <c r="G114" s="62"/>
      <c r="H114" s="62"/>
      <c r="I114" s="63">
        <f t="shared" si="1"/>
        <v>12565000</v>
      </c>
    </row>
    <row r="115" spans="1:9" x14ac:dyDescent="0.25">
      <c r="A115" s="64"/>
      <c r="B115" s="61" t="s">
        <v>218</v>
      </c>
      <c r="C115" s="61" t="s">
        <v>219</v>
      </c>
      <c r="D115" s="62">
        <v>5067000</v>
      </c>
      <c r="E115" s="62">
        <v>5099700</v>
      </c>
      <c r="F115" s="62"/>
      <c r="G115" s="62"/>
      <c r="H115" s="62"/>
      <c r="I115" s="63">
        <f t="shared" si="1"/>
        <v>10166700</v>
      </c>
    </row>
    <row r="116" spans="1:9" x14ac:dyDescent="0.25">
      <c r="A116" s="64"/>
      <c r="B116" s="61" t="s">
        <v>220</v>
      </c>
      <c r="C116" s="61" t="s">
        <v>221</v>
      </c>
      <c r="D116" s="62">
        <v>5044000</v>
      </c>
      <c r="E116" s="62">
        <v>10730000</v>
      </c>
      <c r="F116" s="62"/>
      <c r="G116" s="62"/>
      <c r="H116" s="62"/>
      <c r="I116" s="63">
        <f t="shared" si="1"/>
        <v>15774000</v>
      </c>
    </row>
    <row r="117" spans="1:9" x14ac:dyDescent="0.25">
      <c r="A117" s="64"/>
      <c r="B117" s="61" t="s">
        <v>222</v>
      </c>
      <c r="C117" s="61" t="s">
        <v>223</v>
      </c>
      <c r="D117" s="62">
        <v>5034000</v>
      </c>
      <c r="E117" s="62">
        <v>5840000</v>
      </c>
      <c r="F117" s="62"/>
      <c r="G117" s="62"/>
      <c r="H117" s="62"/>
      <c r="I117" s="63">
        <f t="shared" si="1"/>
        <v>10874000</v>
      </c>
    </row>
    <row r="118" spans="1:9" x14ac:dyDescent="0.25">
      <c r="A118" s="64"/>
      <c r="B118" s="61" t="s">
        <v>224</v>
      </c>
      <c r="C118" s="61" t="s">
        <v>225</v>
      </c>
      <c r="D118" s="62">
        <v>5032000</v>
      </c>
      <c r="E118" s="62">
        <v>5220000</v>
      </c>
      <c r="F118" s="62"/>
      <c r="G118" s="62"/>
      <c r="H118" s="62"/>
      <c r="I118" s="63">
        <f t="shared" si="1"/>
        <v>10252000</v>
      </c>
    </row>
    <row r="119" spans="1:9" x14ac:dyDescent="0.25">
      <c r="A119" s="64"/>
      <c r="B119" s="61" t="s">
        <v>226</v>
      </c>
      <c r="C119" s="61" t="s">
        <v>227</v>
      </c>
      <c r="D119" s="62">
        <v>5010000</v>
      </c>
      <c r="E119" s="62">
        <v>5861000</v>
      </c>
      <c r="F119" s="62"/>
      <c r="G119" s="62"/>
      <c r="H119" s="62"/>
      <c r="I119" s="63">
        <f t="shared" si="1"/>
        <v>10871000</v>
      </c>
    </row>
    <row r="120" spans="1:9" x14ac:dyDescent="0.25">
      <c r="A120" s="64"/>
      <c r="B120" s="61" t="s">
        <v>228</v>
      </c>
      <c r="C120" s="61" t="s">
        <v>35</v>
      </c>
      <c r="D120" s="62">
        <v>5005000</v>
      </c>
      <c r="E120" s="62">
        <v>5774600</v>
      </c>
      <c r="F120" s="62"/>
      <c r="G120" s="62"/>
      <c r="H120" s="62"/>
      <c r="I120" s="63">
        <f t="shared" si="1"/>
        <v>10779600</v>
      </c>
    </row>
    <row r="121" spans="1:9" x14ac:dyDescent="0.25">
      <c r="A121" s="64"/>
      <c r="B121" s="61" t="s">
        <v>229</v>
      </c>
      <c r="C121" s="61" t="s">
        <v>230</v>
      </c>
      <c r="D121" s="62">
        <v>4945000</v>
      </c>
      <c r="E121" s="62">
        <v>5234200</v>
      </c>
      <c r="F121" s="62"/>
      <c r="G121" s="62"/>
      <c r="H121" s="62"/>
      <c r="I121" s="63">
        <f t="shared" si="1"/>
        <v>10179200</v>
      </c>
    </row>
    <row r="122" spans="1:9" x14ac:dyDescent="0.25">
      <c r="A122" s="64"/>
      <c r="B122" s="61" t="s">
        <v>231</v>
      </c>
      <c r="C122" s="61" t="s">
        <v>232</v>
      </c>
      <c r="D122" s="62">
        <v>4860000</v>
      </c>
      <c r="E122" s="62">
        <v>4313000</v>
      </c>
      <c r="F122" s="62"/>
      <c r="G122" s="62"/>
      <c r="H122" s="62"/>
      <c r="I122" s="63">
        <f t="shared" si="1"/>
        <v>9173000</v>
      </c>
    </row>
    <row r="123" spans="1:9" x14ac:dyDescent="0.25">
      <c r="A123" s="64"/>
      <c r="B123" s="61" t="s">
        <v>233</v>
      </c>
      <c r="C123" s="61" t="s">
        <v>234</v>
      </c>
      <c r="D123" s="62">
        <v>4832000</v>
      </c>
      <c r="E123" s="62">
        <v>5334000</v>
      </c>
      <c r="F123" s="62"/>
      <c r="G123" s="62"/>
      <c r="H123" s="62"/>
      <c r="I123" s="63">
        <f t="shared" si="1"/>
        <v>10166000</v>
      </c>
    </row>
    <row r="124" spans="1:9" x14ac:dyDescent="0.25">
      <c r="A124" s="64"/>
      <c r="B124" s="61" t="s">
        <v>235</v>
      </c>
      <c r="C124" s="61" t="s">
        <v>236</v>
      </c>
      <c r="D124" s="62">
        <v>4823000</v>
      </c>
      <c r="E124" s="62">
        <v>5280000</v>
      </c>
      <c r="F124" s="62"/>
      <c r="G124" s="62"/>
      <c r="H124" s="62"/>
      <c r="I124" s="63">
        <f t="shared" si="1"/>
        <v>10103000</v>
      </c>
    </row>
    <row r="125" spans="1:9" x14ac:dyDescent="0.25">
      <c r="A125" s="64"/>
      <c r="B125" s="61" t="s">
        <v>237</v>
      </c>
      <c r="C125" s="61" t="s">
        <v>238</v>
      </c>
      <c r="D125" s="62">
        <v>4822000</v>
      </c>
      <c r="E125" s="62">
        <v>5100000</v>
      </c>
      <c r="F125" s="62"/>
      <c r="G125" s="62"/>
      <c r="H125" s="62"/>
      <c r="I125" s="63">
        <f t="shared" si="1"/>
        <v>9922000</v>
      </c>
    </row>
    <row r="126" spans="1:9" x14ac:dyDescent="0.25">
      <c r="A126" s="64"/>
      <c r="B126" s="61" t="s">
        <v>239</v>
      </c>
      <c r="C126" s="61" t="s">
        <v>82</v>
      </c>
      <c r="D126" s="62">
        <v>4816000</v>
      </c>
      <c r="E126" s="62">
        <v>5445000</v>
      </c>
      <c r="F126" s="62"/>
      <c r="G126" s="62"/>
      <c r="H126" s="62"/>
      <c r="I126" s="63">
        <f t="shared" si="1"/>
        <v>10261000</v>
      </c>
    </row>
    <row r="127" spans="1:9" x14ac:dyDescent="0.25">
      <c r="A127" s="64"/>
      <c r="B127" s="61" t="s">
        <v>240</v>
      </c>
      <c r="C127" s="61" t="s">
        <v>241</v>
      </c>
      <c r="D127" s="62">
        <v>4771000</v>
      </c>
      <c r="E127" s="62">
        <v>4792100</v>
      </c>
      <c r="F127" s="62"/>
      <c r="G127" s="62"/>
      <c r="H127" s="62"/>
      <c r="I127" s="63">
        <f t="shared" si="1"/>
        <v>9563100</v>
      </c>
    </row>
    <row r="128" spans="1:9" x14ac:dyDescent="0.25">
      <c r="A128" s="64"/>
      <c r="B128" s="61" t="s">
        <v>242</v>
      </c>
      <c r="C128" s="61" t="s">
        <v>243</v>
      </c>
      <c r="D128" s="62">
        <v>4725000</v>
      </c>
      <c r="E128" s="62">
        <v>4855100</v>
      </c>
      <c r="F128" s="62"/>
      <c r="G128" s="62"/>
      <c r="H128" s="62"/>
      <c r="I128" s="63">
        <f t="shared" si="1"/>
        <v>9580100</v>
      </c>
    </row>
    <row r="129" spans="1:9" x14ac:dyDescent="0.25">
      <c r="A129" s="64"/>
      <c r="B129" s="61" t="s">
        <v>244</v>
      </c>
      <c r="C129" s="61" t="s">
        <v>245</v>
      </c>
      <c r="D129" s="62">
        <v>4700333.33</v>
      </c>
      <c r="E129" s="62">
        <v>5121000</v>
      </c>
      <c r="F129" s="62"/>
      <c r="G129" s="62"/>
      <c r="H129" s="62"/>
      <c r="I129" s="63">
        <f t="shared" si="1"/>
        <v>9821333.3300000001</v>
      </c>
    </row>
    <row r="130" spans="1:9" x14ac:dyDescent="0.25">
      <c r="A130" s="64"/>
      <c r="B130" s="61" t="s">
        <v>246</v>
      </c>
      <c r="C130" s="61" t="s">
        <v>35</v>
      </c>
      <c r="D130" s="62">
        <v>4684000</v>
      </c>
      <c r="E130" s="62">
        <v>4835000</v>
      </c>
      <c r="F130" s="62"/>
      <c r="G130" s="62"/>
      <c r="H130" s="62"/>
      <c r="I130" s="63">
        <f t="shared" si="1"/>
        <v>9519000</v>
      </c>
    </row>
    <row r="131" spans="1:9" x14ac:dyDescent="0.25">
      <c r="A131" s="64"/>
      <c r="B131" s="61" t="s">
        <v>247</v>
      </c>
      <c r="C131" s="61" t="s">
        <v>248</v>
      </c>
      <c r="D131" s="62">
        <v>4640000</v>
      </c>
      <c r="E131" s="62">
        <v>5450000</v>
      </c>
      <c r="F131" s="62"/>
      <c r="G131" s="62"/>
      <c r="H131" s="62"/>
      <c r="I131" s="63">
        <f t="shared" si="1"/>
        <v>10090000</v>
      </c>
    </row>
    <row r="132" spans="1:9" x14ac:dyDescent="0.25">
      <c r="A132" s="64"/>
      <c r="B132" s="61" t="s">
        <v>249</v>
      </c>
      <c r="C132" s="61" t="s">
        <v>250</v>
      </c>
      <c r="D132" s="62">
        <v>4600000</v>
      </c>
      <c r="E132" s="62">
        <v>5054000</v>
      </c>
      <c r="F132" s="62"/>
      <c r="G132" s="62"/>
      <c r="H132" s="62"/>
      <c r="I132" s="63">
        <f t="shared" si="1"/>
        <v>9654000</v>
      </c>
    </row>
    <row r="133" spans="1:9" x14ac:dyDescent="0.25">
      <c r="A133" s="64"/>
      <c r="B133" s="61" t="s">
        <v>251</v>
      </c>
      <c r="C133" s="61" t="s">
        <v>252</v>
      </c>
      <c r="D133" s="62">
        <v>4568000</v>
      </c>
      <c r="E133" s="62"/>
      <c r="F133" s="62"/>
      <c r="G133" s="62"/>
      <c r="H133" s="62"/>
      <c r="I133" s="63">
        <f t="shared" si="1"/>
        <v>4568000</v>
      </c>
    </row>
    <row r="134" spans="1:9" x14ac:dyDescent="0.25">
      <c r="A134" s="64"/>
      <c r="B134" s="61" t="s">
        <v>253</v>
      </c>
      <c r="C134" s="61" t="s">
        <v>254</v>
      </c>
      <c r="D134" s="62">
        <v>4542000</v>
      </c>
      <c r="E134" s="62">
        <v>6564000</v>
      </c>
      <c r="F134" s="62"/>
      <c r="G134" s="62"/>
      <c r="H134" s="62"/>
      <c r="I134" s="63">
        <f t="shared" si="1"/>
        <v>11106000</v>
      </c>
    </row>
    <row r="135" spans="1:9" x14ac:dyDescent="0.25">
      <c r="A135" s="64"/>
      <c r="B135" s="61" t="s">
        <v>255</v>
      </c>
      <c r="C135" s="61" t="s">
        <v>256</v>
      </c>
      <c r="D135" s="62">
        <v>4536000</v>
      </c>
      <c r="E135" s="62">
        <v>4449300</v>
      </c>
      <c r="F135" s="62"/>
      <c r="G135" s="62"/>
      <c r="H135" s="62"/>
      <c r="I135" s="63">
        <f t="shared" ref="I135:I198" si="2">D135+E135+F135+G135+H135</f>
        <v>8985300</v>
      </c>
    </row>
    <row r="136" spans="1:9" x14ac:dyDescent="0.25">
      <c r="A136" s="64"/>
      <c r="B136" s="61" t="s">
        <v>257</v>
      </c>
      <c r="C136" s="61" t="s">
        <v>258</v>
      </c>
      <c r="D136" s="62">
        <v>4528000</v>
      </c>
      <c r="E136" s="62">
        <v>4412800</v>
      </c>
      <c r="F136" s="62">
        <v>411600</v>
      </c>
      <c r="G136" s="62">
        <v>798000</v>
      </c>
      <c r="H136" s="62">
        <v>1119199</v>
      </c>
      <c r="I136" s="63">
        <f t="shared" si="2"/>
        <v>11269599</v>
      </c>
    </row>
    <row r="137" spans="1:9" x14ac:dyDescent="0.25">
      <c r="A137" s="64"/>
      <c r="B137" s="61" t="s">
        <v>259</v>
      </c>
      <c r="C137" s="61" t="s">
        <v>260</v>
      </c>
      <c r="D137" s="62">
        <v>4512000</v>
      </c>
      <c r="E137" s="62">
        <v>4328600</v>
      </c>
      <c r="F137" s="62">
        <v>815400</v>
      </c>
      <c r="G137" s="62">
        <v>1559000</v>
      </c>
      <c r="H137" s="62">
        <v>1828000</v>
      </c>
      <c r="I137" s="63">
        <f t="shared" si="2"/>
        <v>13043000</v>
      </c>
    </row>
    <row r="138" spans="1:9" x14ac:dyDescent="0.25">
      <c r="A138" s="64"/>
      <c r="B138" s="61" t="s">
        <v>261</v>
      </c>
      <c r="C138" s="61" t="s">
        <v>262</v>
      </c>
      <c r="D138" s="62">
        <v>4467000</v>
      </c>
      <c r="E138" s="62">
        <v>4736500</v>
      </c>
      <c r="F138" s="62">
        <v>3243000</v>
      </c>
      <c r="G138" s="62">
        <v>5692000</v>
      </c>
      <c r="H138" s="62">
        <v>7275200</v>
      </c>
      <c r="I138" s="63">
        <f t="shared" si="2"/>
        <v>25413700</v>
      </c>
    </row>
    <row r="139" spans="1:9" x14ac:dyDescent="0.25">
      <c r="A139" s="64"/>
      <c r="B139" s="61" t="s">
        <v>263</v>
      </c>
      <c r="C139" s="61" t="s">
        <v>264</v>
      </c>
      <c r="D139" s="62">
        <v>4437000</v>
      </c>
      <c r="E139" s="62">
        <v>4935000</v>
      </c>
      <c r="F139" s="62"/>
      <c r="G139" s="62"/>
      <c r="H139" s="62"/>
      <c r="I139" s="63">
        <f t="shared" si="2"/>
        <v>9372000</v>
      </c>
    </row>
    <row r="140" spans="1:9" x14ac:dyDescent="0.25">
      <c r="A140" s="64"/>
      <c r="B140" s="61" t="s">
        <v>265</v>
      </c>
      <c r="C140" s="61" t="s">
        <v>266</v>
      </c>
      <c r="D140" s="62">
        <v>4412000</v>
      </c>
      <c r="E140" s="62">
        <v>5110000</v>
      </c>
      <c r="F140" s="62"/>
      <c r="G140" s="62"/>
      <c r="H140" s="62"/>
      <c r="I140" s="63">
        <f t="shared" si="2"/>
        <v>9522000</v>
      </c>
    </row>
    <row r="141" spans="1:9" x14ac:dyDescent="0.25">
      <c r="A141" s="64"/>
      <c r="B141" s="61" t="s">
        <v>267</v>
      </c>
      <c r="C141" s="61" t="s">
        <v>268</v>
      </c>
      <c r="D141" s="62">
        <v>4409000</v>
      </c>
      <c r="E141" s="62">
        <v>4323000</v>
      </c>
      <c r="F141" s="62"/>
      <c r="G141" s="62"/>
      <c r="H141" s="62"/>
      <c r="I141" s="63">
        <f t="shared" si="2"/>
        <v>8732000</v>
      </c>
    </row>
    <row r="142" spans="1:9" x14ac:dyDescent="0.25">
      <c r="A142" s="64"/>
      <c r="B142" s="61" t="s">
        <v>269</v>
      </c>
      <c r="C142" s="61" t="s">
        <v>270</v>
      </c>
      <c r="D142" s="62">
        <v>4406000</v>
      </c>
      <c r="E142" s="62">
        <v>4929000</v>
      </c>
      <c r="F142" s="62"/>
      <c r="G142" s="62"/>
      <c r="H142" s="62"/>
      <c r="I142" s="63">
        <f t="shared" si="2"/>
        <v>9335000</v>
      </c>
    </row>
    <row r="143" spans="1:9" x14ac:dyDescent="0.25">
      <c r="A143" s="64"/>
      <c r="B143" s="61" t="s">
        <v>271</v>
      </c>
      <c r="C143" s="61" t="s">
        <v>272</v>
      </c>
      <c r="D143" s="62">
        <v>4400000</v>
      </c>
      <c r="E143" s="62">
        <v>4211000</v>
      </c>
      <c r="F143" s="62"/>
      <c r="G143" s="62"/>
      <c r="H143" s="62"/>
      <c r="I143" s="63">
        <f t="shared" si="2"/>
        <v>8611000</v>
      </c>
    </row>
    <row r="144" spans="1:9" x14ac:dyDescent="0.25">
      <c r="A144" s="64"/>
      <c r="B144" s="61" t="s">
        <v>273</v>
      </c>
      <c r="C144" s="61" t="s">
        <v>274</v>
      </c>
      <c r="D144" s="62">
        <v>4338000</v>
      </c>
      <c r="E144" s="62">
        <v>4546300</v>
      </c>
      <c r="F144" s="62"/>
      <c r="G144" s="62"/>
      <c r="H144" s="62"/>
      <c r="I144" s="63">
        <f t="shared" si="2"/>
        <v>8884300</v>
      </c>
    </row>
    <row r="145" spans="1:9" x14ac:dyDescent="0.25">
      <c r="A145" s="64"/>
      <c r="B145" s="61" t="s">
        <v>275</v>
      </c>
      <c r="C145" s="61" t="s">
        <v>276</v>
      </c>
      <c r="D145" s="62">
        <v>4317000</v>
      </c>
      <c r="E145" s="62">
        <v>7634000</v>
      </c>
      <c r="F145" s="62">
        <v>496200</v>
      </c>
      <c r="G145" s="62">
        <v>11797000</v>
      </c>
      <c r="H145" s="62">
        <v>12501424</v>
      </c>
      <c r="I145" s="63">
        <f t="shared" si="2"/>
        <v>36745624</v>
      </c>
    </row>
    <row r="146" spans="1:9" x14ac:dyDescent="0.25">
      <c r="A146" s="64"/>
      <c r="B146" s="61" t="s">
        <v>277</v>
      </c>
      <c r="C146" s="61" t="s">
        <v>278</v>
      </c>
      <c r="D146" s="62">
        <v>4200000</v>
      </c>
      <c r="E146" s="62">
        <v>4534000</v>
      </c>
      <c r="F146" s="62"/>
      <c r="G146" s="62"/>
      <c r="H146" s="62"/>
      <c r="I146" s="63">
        <f t="shared" si="2"/>
        <v>8734000</v>
      </c>
    </row>
    <row r="147" spans="1:9" x14ac:dyDescent="0.25">
      <c r="A147" s="64"/>
      <c r="B147" s="61" t="s">
        <v>279</v>
      </c>
      <c r="C147" s="61" t="s">
        <v>280</v>
      </c>
      <c r="D147" s="62">
        <v>4197500</v>
      </c>
      <c r="E147" s="62">
        <v>4432300</v>
      </c>
      <c r="F147" s="62"/>
      <c r="G147" s="62"/>
      <c r="H147" s="62"/>
      <c r="I147" s="63">
        <f t="shared" si="2"/>
        <v>8629800</v>
      </c>
    </row>
    <row r="148" spans="1:9" x14ac:dyDescent="0.25">
      <c r="A148" s="64"/>
      <c r="B148" s="61" t="s">
        <v>281</v>
      </c>
      <c r="C148" s="61" t="s">
        <v>282</v>
      </c>
      <c r="D148" s="62">
        <v>4186000</v>
      </c>
      <c r="E148" s="62">
        <v>5252000</v>
      </c>
      <c r="F148" s="62"/>
      <c r="G148" s="62"/>
      <c r="H148" s="62"/>
      <c r="I148" s="63">
        <f t="shared" si="2"/>
        <v>9438000</v>
      </c>
    </row>
    <row r="149" spans="1:9" x14ac:dyDescent="0.25">
      <c r="A149" s="64"/>
      <c r="B149" s="61" t="s">
        <v>283</v>
      </c>
      <c r="C149" s="61" t="s">
        <v>284</v>
      </c>
      <c r="D149" s="62">
        <v>4129000</v>
      </c>
      <c r="E149" s="62">
        <v>4621000</v>
      </c>
      <c r="F149" s="62"/>
      <c r="G149" s="62"/>
      <c r="H149" s="62"/>
      <c r="I149" s="63">
        <f t="shared" si="2"/>
        <v>8750000</v>
      </c>
    </row>
    <row r="150" spans="1:9" x14ac:dyDescent="0.25">
      <c r="A150" s="64"/>
      <c r="B150" s="61" t="s">
        <v>285</v>
      </c>
      <c r="C150" s="61" t="s">
        <v>286</v>
      </c>
      <c r="D150" s="62">
        <v>4076000</v>
      </c>
      <c r="E150" s="62">
        <v>2820000</v>
      </c>
      <c r="F150" s="62"/>
      <c r="G150" s="62"/>
      <c r="H150" s="62"/>
      <c r="I150" s="63">
        <f t="shared" si="2"/>
        <v>6896000</v>
      </c>
    </row>
    <row r="151" spans="1:9" x14ac:dyDescent="0.25">
      <c r="A151" s="64"/>
      <c r="B151" s="61" t="s">
        <v>287</v>
      </c>
      <c r="C151" s="61" t="s">
        <v>288</v>
      </c>
      <c r="D151" s="62">
        <v>4075000</v>
      </c>
      <c r="E151" s="62">
        <v>400000</v>
      </c>
      <c r="F151" s="62"/>
      <c r="G151" s="62"/>
      <c r="H151" s="62"/>
      <c r="I151" s="63">
        <f t="shared" si="2"/>
        <v>4475000</v>
      </c>
    </row>
    <row r="152" spans="1:9" x14ac:dyDescent="0.25">
      <c r="A152" s="64"/>
      <c r="B152" s="61" t="s">
        <v>289</v>
      </c>
      <c r="C152" s="61" t="s">
        <v>290</v>
      </c>
      <c r="D152" s="62">
        <v>4050000</v>
      </c>
      <c r="E152" s="62">
        <v>6339000</v>
      </c>
      <c r="F152" s="62"/>
      <c r="G152" s="62"/>
      <c r="H152" s="62"/>
      <c r="I152" s="63">
        <f t="shared" si="2"/>
        <v>10389000</v>
      </c>
    </row>
    <row r="153" spans="1:9" x14ac:dyDescent="0.25">
      <c r="A153" s="64"/>
      <c r="B153" s="61" t="s">
        <v>291</v>
      </c>
      <c r="C153" s="61" t="s">
        <v>292</v>
      </c>
      <c r="D153" s="62">
        <v>4041000</v>
      </c>
      <c r="E153" s="62">
        <v>3888000</v>
      </c>
      <c r="F153" s="62"/>
      <c r="G153" s="62"/>
      <c r="H153" s="62"/>
      <c r="I153" s="63">
        <f t="shared" si="2"/>
        <v>7929000</v>
      </c>
    </row>
    <row r="154" spans="1:9" x14ac:dyDescent="0.25">
      <c r="A154" s="64"/>
      <c r="B154" s="61" t="s">
        <v>293</v>
      </c>
      <c r="C154" s="61" t="s">
        <v>294</v>
      </c>
      <c r="D154" s="62">
        <v>4025000</v>
      </c>
      <c r="E154" s="62">
        <v>4173000</v>
      </c>
      <c r="F154" s="62"/>
      <c r="G154" s="62"/>
      <c r="H154" s="62"/>
      <c r="I154" s="63">
        <f t="shared" si="2"/>
        <v>8198000</v>
      </c>
    </row>
    <row r="155" spans="1:9" x14ac:dyDescent="0.25">
      <c r="A155" s="64"/>
      <c r="B155" s="61" t="s">
        <v>295</v>
      </c>
      <c r="C155" s="61" t="s">
        <v>296</v>
      </c>
      <c r="D155" s="62">
        <v>3976000</v>
      </c>
      <c r="E155" s="62">
        <v>3666600</v>
      </c>
      <c r="F155" s="62"/>
      <c r="G155" s="62"/>
      <c r="H155" s="62"/>
      <c r="I155" s="63">
        <f t="shared" si="2"/>
        <v>7642600</v>
      </c>
    </row>
    <row r="156" spans="1:9" x14ac:dyDescent="0.25">
      <c r="A156" s="64"/>
      <c r="B156" s="61" t="s">
        <v>297</v>
      </c>
      <c r="C156" s="61" t="s">
        <v>35</v>
      </c>
      <c r="D156" s="62">
        <v>3938000</v>
      </c>
      <c r="E156" s="62">
        <v>5934800</v>
      </c>
      <c r="F156" s="62"/>
      <c r="G156" s="62"/>
      <c r="H156" s="62"/>
      <c r="I156" s="63">
        <f t="shared" si="2"/>
        <v>9872800</v>
      </c>
    </row>
    <row r="157" spans="1:9" x14ac:dyDescent="0.25">
      <c r="A157" s="64"/>
      <c r="B157" s="61" t="s">
        <v>298</v>
      </c>
      <c r="C157" s="61" t="s">
        <v>82</v>
      </c>
      <c r="D157" s="62">
        <v>3899000</v>
      </c>
      <c r="E157" s="62">
        <v>4519200</v>
      </c>
      <c r="F157" s="62"/>
      <c r="G157" s="62"/>
      <c r="H157" s="62"/>
      <c r="I157" s="63">
        <f t="shared" si="2"/>
        <v>8418200</v>
      </c>
    </row>
    <row r="158" spans="1:9" x14ac:dyDescent="0.25">
      <c r="A158" s="64"/>
      <c r="B158" s="61" t="s">
        <v>299</v>
      </c>
      <c r="C158" s="61" t="s">
        <v>82</v>
      </c>
      <c r="D158" s="62">
        <v>3890000</v>
      </c>
      <c r="E158" s="62">
        <v>5056300</v>
      </c>
      <c r="F158" s="62"/>
      <c r="G158" s="62"/>
      <c r="H158" s="62"/>
      <c r="I158" s="63">
        <f t="shared" si="2"/>
        <v>8946300</v>
      </c>
    </row>
    <row r="159" spans="1:9" x14ac:dyDescent="0.25">
      <c r="A159" s="64"/>
      <c r="B159" s="61" t="s">
        <v>300</v>
      </c>
      <c r="C159" s="61" t="s">
        <v>301</v>
      </c>
      <c r="D159" s="62">
        <v>3889000</v>
      </c>
      <c r="E159" s="62">
        <v>3895000</v>
      </c>
      <c r="F159" s="62"/>
      <c r="G159" s="62"/>
      <c r="H159" s="62"/>
      <c r="I159" s="63">
        <f t="shared" si="2"/>
        <v>7784000</v>
      </c>
    </row>
    <row r="160" spans="1:9" x14ac:dyDescent="0.25">
      <c r="A160" s="64"/>
      <c r="B160" s="61" t="s">
        <v>302</v>
      </c>
      <c r="C160" s="61" t="s">
        <v>303</v>
      </c>
      <c r="D160" s="62">
        <v>3880000</v>
      </c>
      <c r="E160" s="62">
        <v>3965800</v>
      </c>
      <c r="F160" s="62"/>
      <c r="G160" s="62"/>
      <c r="H160" s="62"/>
      <c r="I160" s="63">
        <f t="shared" si="2"/>
        <v>7845800</v>
      </c>
    </row>
    <row r="161" spans="1:9" x14ac:dyDescent="0.25">
      <c r="A161" s="64"/>
      <c r="B161" s="61" t="s">
        <v>304</v>
      </c>
      <c r="C161" s="61" t="s">
        <v>82</v>
      </c>
      <c r="D161" s="62">
        <v>3860000</v>
      </c>
      <c r="E161" s="62">
        <v>4134900</v>
      </c>
      <c r="F161" s="62"/>
      <c r="G161" s="62"/>
      <c r="H161" s="62"/>
      <c r="I161" s="63">
        <f t="shared" si="2"/>
        <v>7994900</v>
      </c>
    </row>
    <row r="162" spans="1:9" x14ac:dyDescent="0.25">
      <c r="A162" s="64"/>
      <c r="B162" s="61" t="s">
        <v>305</v>
      </c>
      <c r="C162" s="61" t="s">
        <v>306</v>
      </c>
      <c r="D162" s="62">
        <v>3850000</v>
      </c>
      <c r="E162" s="62">
        <v>4102000</v>
      </c>
      <c r="F162" s="62"/>
      <c r="G162" s="62"/>
      <c r="H162" s="62"/>
      <c r="I162" s="63">
        <f t="shared" si="2"/>
        <v>7952000</v>
      </c>
    </row>
    <row r="163" spans="1:9" x14ac:dyDescent="0.25">
      <c r="A163" s="64"/>
      <c r="B163" s="61" t="s">
        <v>307</v>
      </c>
      <c r="C163" s="61" t="s">
        <v>35</v>
      </c>
      <c r="D163" s="62">
        <v>3842000</v>
      </c>
      <c r="E163" s="62">
        <v>5244100</v>
      </c>
      <c r="F163" s="62"/>
      <c r="G163" s="62"/>
      <c r="H163" s="62"/>
      <c r="I163" s="63">
        <f t="shared" si="2"/>
        <v>9086100</v>
      </c>
    </row>
    <row r="164" spans="1:9" x14ac:dyDescent="0.25">
      <c r="A164" s="64"/>
      <c r="B164" s="61" t="s">
        <v>308</v>
      </c>
      <c r="C164" s="61" t="s">
        <v>309</v>
      </c>
      <c r="D164" s="62">
        <v>3841000</v>
      </c>
      <c r="E164" s="62">
        <v>4102300</v>
      </c>
      <c r="F164" s="62"/>
      <c r="G164" s="62"/>
      <c r="H164" s="62"/>
      <c r="I164" s="63">
        <f t="shared" si="2"/>
        <v>7943300</v>
      </c>
    </row>
    <row r="165" spans="1:9" x14ac:dyDescent="0.25">
      <c r="A165" s="64"/>
      <c r="B165" s="61" t="s">
        <v>310</v>
      </c>
      <c r="C165" s="61" t="s">
        <v>311</v>
      </c>
      <c r="D165" s="62">
        <v>3833000</v>
      </c>
      <c r="E165" s="62">
        <v>4287000</v>
      </c>
      <c r="F165" s="62"/>
      <c r="G165" s="62"/>
      <c r="H165" s="62"/>
      <c r="I165" s="63">
        <f t="shared" si="2"/>
        <v>8120000</v>
      </c>
    </row>
    <row r="166" spans="1:9" x14ac:dyDescent="0.25">
      <c r="A166" s="64"/>
      <c r="B166" s="61" t="s">
        <v>312</v>
      </c>
      <c r="C166" s="61" t="s">
        <v>313</v>
      </c>
      <c r="D166" s="62">
        <v>3826000</v>
      </c>
      <c r="E166" s="62">
        <v>4060200</v>
      </c>
      <c r="F166" s="62"/>
      <c r="G166" s="62"/>
      <c r="H166" s="62"/>
      <c r="I166" s="63">
        <f t="shared" si="2"/>
        <v>7886200</v>
      </c>
    </row>
    <row r="167" spans="1:9" x14ac:dyDescent="0.25">
      <c r="A167" s="64"/>
      <c r="B167" s="61" t="s">
        <v>314</v>
      </c>
      <c r="C167" s="61" t="s">
        <v>315</v>
      </c>
      <c r="D167" s="62">
        <v>3822500</v>
      </c>
      <c r="E167" s="62">
        <v>4453300</v>
      </c>
      <c r="F167" s="62"/>
      <c r="G167" s="62"/>
      <c r="H167" s="62"/>
      <c r="I167" s="63">
        <f t="shared" si="2"/>
        <v>8275800</v>
      </c>
    </row>
    <row r="168" spans="1:9" x14ac:dyDescent="0.25">
      <c r="A168" s="64"/>
      <c r="B168" s="61" t="s">
        <v>316</v>
      </c>
      <c r="C168" s="61" t="s">
        <v>317</v>
      </c>
      <c r="D168" s="62">
        <v>3818000</v>
      </c>
      <c r="E168" s="62">
        <v>3237500</v>
      </c>
      <c r="F168" s="62"/>
      <c r="G168" s="62"/>
      <c r="H168" s="62"/>
      <c r="I168" s="63">
        <f t="shared" si="2"/>
        <v>7055500</v>
      </c>
    </row>
    <row r="169" spans="1:9" x14ac:dyDescent="0.25">
      <c r="A169" s="64"/>
      <c r="B169" s="61" t="s">
        <v>318</v>
      </c>
      <c r="C169" s="61" t="s">
        <v>35</v>
      </c>
      <c r="D169" s="62">
        <v>3800000</v>
      </c>
      <c r="E169" s="62">
        <v>4385000</v>
      </c>
      <c r="F169" s="62"/>
      <c r="G169" s="62"/>
      <c r="H169" s="62"/>
      <c r="I169" s="63">
        <f t="shared" si="2"/>
        <v>8185000</v>
      </c>
    </row>
    <row r="170" spans="1:9" x14ac:dyDescent="0.25">
      <c r="A170" s="64"/>
      <c r="B170" s="61" t="s">
        <v>319</v>
      </c>
      <c r="C170" s="61" t="s">
        <v>320</v>
      </c>
      <c r="D170" s="62">
        <v>3800000</v>
      </c>
      <c r="E170" s="62">
        <v>4228000</v>
      </c>
      <c r="F170" s="62"/>
      <c r="G170" s="62"/>
      <c r="H170" s="62"/>
      <c r="I170" s="63">
        <f t="shared" si="2"/>
        <v>8028000</v>
      </c>
    </row>
    <row r="171" spans="1:9" x14ac:dyDescent="0.25">
      <c r="A171" s="64"/>
      <c r="B171" s="61" t="s">
        <v>321</v>
      </c>
      <c r="C171" s="61" t="s">
        <v>35</v>
      </c>
      <c r="D171" s="62">
        <v>3776000</v>
      </c>
      <c r="E171" s="62">
        <v>4804000</v>
      </c>
      <c r="F171" s="62"/>
      <c r="G171" s="62"/>
      <c r="H171" s="62"/>
      <c r="I171" s="63">
        <f t="shared" si="2"/>
        <v>8580000</v>
      </c>
    </row>
    <row r="172" spans="1:9" x14ac:dyDescent="0.25">
      <c r="A172" s="64"/>
      <c r="B172" s="61" t="s">
        <v>322</v>
      </c>
      <c r="C172" s="61" t="s">
        <v>323</v>
      </c>
      <c r="D172" s="62">
        <v>3756000</v>
      </c>
      <c r="E172" s="62">
        <v>6191200</v>
      </c>
      <c r="F172" s="62"/>
      <c r="G172" s="62"/>
      <c r="H172" s="62"/>
      <c r="I172" s="63">
        <f t="shared" si="2"/>
        <v>9947200</v>
      </c>
    </row>
    <row r="173" spans="1:9" x14ac:dyDescent="0.25">
      <c r="A173" s="64"/>
      <c r="B173" s="61" t="s">
        <v>324</v>
      </c>
      <c r="C173" s="61" t="s">
        <v>325</v>
      </c>
      <c r="D173" s="62">
        <v>3695000</v>
      </c>
      <c r="E173" s="62">
        <v>7562500</v>
      </c>
      <c r="F173" s="62"/>
      <c r="G173" s="62"/>
      <c r="H173" s="62"/>
      <c r="I173" s="63">
        <f t="shared" si="2"/>
        <v>11257500</v>
      </c>
    </row>
    <row r="174" spans="1:9" x14ac:dyDescent="0.25">
      <c r="A174" s="64"/>
      <c r="B174" s="61" t="s">
        <v>326</v>
      </c>
      <c r="C174" s="61" t="s">
        <v>327</v>
      </c>
      <c r="D174" s="62">
        <v>3620000</v>
      </c>
      <c r="E174" s="62">
        <v>4356000</v>
      </c>
      <c r="F174" s="62"/>
      <c r="G174" s="62"/>
      <c r="H174" s="62"/>
      <c r="I174" s="63">
        <f t="shared" si="2"/>
        <v>7976000</v>
      </c>
    </row>
    <row r="175" spans="1:9" x14ac:dyDescent="0.25">
      <c r="A175" s="64"/>
      <c r="B175" s="61" t="s">
        <v>328</v>
      </c>
      <c r="C175" s="61" t="s">
        <v>329</v>
      </c>
      <c r="D175" s="62">
        <v>3537000</v>
      </c>
      <c r="E175" s="62"/>
      <c r="F175" s="62"/>
      <c r="G175" s="62"/>
      <c r="H175" s="62"/>
      <c r="I175" s="63">
        <f t="shared" si="2"/>
        <v>3537000</v>
      </c>
    </row>
    <row r="176" spans="1:9" x14ac:dyDescent="0.25">
      <c r="A176" s="64"/>
      <c r="B176" s="61" t="s">
        <v>330</v>
      </c>
      <c r="C176" s="61" t="s">
        <v>331</v>
      </c>
      <c r="D176" s="62">
        <v>3531548</v>
      </c>
      <c r="E176" s="62">
        <v>3863000</v>
      </c>
      <c r="F176" s="62"/>
      <c r="G176" s="62"/>
      <c r="H176" s="62"/>
      <c r="I176" s="63">
        <f t="shared" si="2"/>
        <v>7394548</v>
      </c>
    </row>
    <row r="177" spans="1:9" x14ac:dyDescent="0.25">
      <c r="A177" s="64"/>
      <c r="B177" s="61" t="s">
        <v>332</v>
      </c>
      <c r="C177" s="61" t="s">
        <v>333</v>
      </c>
      <c r="D177" s="62">
        <v>3527000</v>
      </c>
      <c r="E177" s="62">
        <v>4243000</v>
      </c>
      <c r="F177" s="62"/>
      <c r="G177" s="62"/>
      <c r="H177" s="62"/>
      <c r="I177" s="63">
        <f t="shared" si="2"/>
        <v>7770000</v>
      </c>
    </row>
    <row r="178" spans="1:9" x14ac:dyDescent="0.25">
      <c r="A178" s="64"/>
      <c r="B178" s="61" t="s">
        <v>334</v>
      </c>
      <c r="C178" s="61" t="s">
        <v>335</v>
      </c>
      <c r="D178" s="62">
        <v>3509000</v>
      </c>
      <c r="E178" s="62">
        <v>5210000</v>
      </c>
      <c r="F178" s="62"/>
      <c r="G178" s="62"/>
      <c r="H178" s="62"/>
      <c r="I178" s="63">
        <f t="shared" si="2"/>
        <v>8719000</v>
      </c>
    </row>
    <row r="179" spans="1:9" x14ac:dyDescent="0.25">
      <c r="A179" s="64"/>
      <c r="B179" s="61" t="s">
        <v>336</v>
      </c>
      <c r="C179" s="61" t="s">
        <v>337</v>
      </c>
      <c r="D179" s="62">
        <v>3504000</v>
      </c>
      <c r="E179" s="62">
        <v>3807500</v>
      </c>
      <c r="F179" s="62">
        <v>3692200</v>
      </c>
      <c r="G179" s="62">
        <v>4954000</v>
      </c>
      <c r="H179" s="62">
        <v>6945593</v>
      </c>
      <c r="I179" s="63">
        <f t="shared" si="2"/>
        <v>22903293</v>
      </c>
    </row>
    <row r="180" spans="1:9" x14ac:dyDescent="0.25">
      <c r="A180" s="64"/>
      <c r="B180" s="61" t="s">
        <v>338</v>
      </c>
      <c r="C180" s="61" t="s">
        <v>339</v>
      </c>
      <c r="D180" s="62">
        <v>3465100</v>
      </c>
      <c r="E180" s="62">
        <v>5026000</v>
      </c>
      <c r="F180" s="62"/>
      <c r="G180" s="62"/>
      <c r="H180" s="62"/>
      <c r="I180" s="63">
        <f t="shared" si="2"/>
        <v>8491100</v>
      </c>
    </row>
    <row r="181" spans="1:9" x14ac:dyDescent="0.25">
      <c r="A181" s="64"/>
      <c r="B181" s="61" t="s">
        <v>340</v>
      </c>
      <c r="C181" s="61" t="s">
        <v>341</v>
      </c>
      <c r="D181" s="62">
        <v>3448000</v>
      </c>
      <c r="E181" s="62">
        <v>4006000</v>
      </c>
      <c r="F181" s="62"/>
      <c r="G181" s="62"/>
      <c r="H181" s="62"/>
      <c r="I181" s="63">
        <f t="shared" si="2"/>
        <v>7454000</v>
      </c>
    </row>
    <row r="182" spans="1:9" x14ac:dyDescent="0.25">
      <c r="A182" s="64"/>
      <c r="B182" s="61" t="s">
        <v>342</v>
      </c>
      <c r="C182" s="61" t="s">
        <v>343</v>
      </c>
      <c r="D182" s="62">
        <v>3434000</v>
      </c>
      <c r="E182" s="62">
        <v>4037000</v>
      </c>
      <c r="F182" s="62"/>
      <c r="G182" s="62"/>
      <c r="H182" s="62"/>
      <c r="I182" s="63">
        <f t="shared" si="2"/>
        <v>7471000</v>
      </c>
    </row>
    <row r="183" spans="1:9" x14ac:dyDescent="0.25">
      <c r="A183" s="64"/>
      <c r="B183" s="61" t="s">
        <v>344</v>
      </c>
      <c r="C183" s="61" t="s">
        <v>345</v>
      </c>
      <c r="D183" s="62">
        <v>3421000</v>
      </c>
      <c r="E183" s="62">
        <v>3428000</v>
      </c>
      <c r="F183" s="62"/>
      <c r="G183" s="62"/>
      <c r="H183" s="62"/>
      <c r="I183" s="63">
        <f t="shared" si="2"/>
        <v>6849000</v>
      </c>
    </row>
    <row r="184" spans="1:9" x14ac:dyDescent="0.25">
      <c r="A184" s="64"/>
      <c r="B184" s="61" t="s">
        <v>346</v>
      </c>
      <c r="C184" s="61" t="s">
        <v>347</v>
      </c>
      <c r="D184" s="62">
        <v>3408000</v>
      </c>
      <c r="E184" s="62">
        <v>4443000</v>
      </c>
      <c r="F184" s="62"/>
      <c r="G184" s="62"/>
      <c r="H184" s="62"/>
      <c r="I184" s="63">
        <f t="shared" si="2"/>
        <v>7851000</v>
      </c>
    </row>
    <row r="185" spans="1:9" x14ac:dyDescent="0.25">
      <c r="A185" s="64"/>
      <c r="B185" s="61" t="s">
        <v>348</v>
      </c>
      <c r="C185" s="61" t="s">
        <v>349</v>
      </c>
      <c r="D185" s="62">
        <v>3396000</v>
      </c>
      <c r="E185" s="62">
        <v>4188500</v>
      </c>
      <c r="F185" s="62"/>
      <c r="G185" s="62"/>
      <c r="H185" s="62"/>
      <c r="I185" s="63">
        <f t="shared" si="2"/>
        <v>7584500</v>
      </c>
    </row>
    <row r="186" spans="1:9" x14ac:dyDescent="0.25">
      <c r="A186" s="64"/>
      <c r="B186" s="61" t="s">
        <v>350</v>
      </c>
      <c r="C186" s="61" t="s">
        <v>351</v>
      </c>
      <c r="D186" s="62">
        <v>3383000</v>
      </c>
      <c r="E186" s="62">
        <v>3651000</v>
      </c>
      <c r="F186" s="62">
        <v>2615200</v>
      </c>
      <c r="G186" s="62">
        <v>5010000</v>
      </c>
      <c r="H186" s="62">
        <v>6800566</v>
      </c>
      <c r="I186" s="63">
        <f t="shared" si="2"/>
        <v>21459766</v>
      </c>
    </row>
    <row r="187" spans="1:9" x14ac:dyDescent="0.25">
      <c r="A187" s="64"/>
      <c r="B187" s="61" t="s">
        <v>352</v>
      </c>
      <c r="C187" s="61" t="s">
        <v>353</v>
      </c>
      <c r="D187" s="62">
        <v>3382000</v>
      </c>
      <c r="E187" s="62">
        <v>3954000</v>
      </c>
      <c r="F187" s="62"/>
      <c r="G187" s="62"/>
      <c r="H187" s="62"/>
      <c r="I187" s="63">
        <f t="shared" si="2"/>
        <v>7336000</v>
      </c>
    </row>
    <row r="188" spans="1:9" x14ac:dyDescent="0.25">
      <c r="A188" s="64"/>
      <c r="B188" s="61" t="s">
        <v>354</v>
      </c>
      <c r="C188" s="61" t="s">
        <v>355</v>
      </c>
      <c r="D188" s="62">
        <v>3374000</v>
      </c>
      <c r="E188" s="62">
        <v>3765000</v>
      </c>
      <c r="F188" s="62"/>
      <c r="G188" s="62"/>
      <c r="H188" s="62"/>
      <c r="I188" s="63">
        <f t="shared" si="2"/>
        <v>7139000</v>
      </c>
    </row>
    <row r="189" spans="1:9" x14ac:dyDescent="0.25">
      <c r="A189" s="64"/>
      <c r="B189" s="61" t="s">
        <v>356</v>
      </c>
      <c r="C189" s="61" t="s">
        <v>357</v>
      </c>
      <c r="D189" s="62">
        <v>3372000</v>
      </c>
      <c r="E189" s="62">
        <v>4040230</v>
      </c>
      <c r="F189" s="62"/>
      <c r="G189" s="62">
        <v>6984000</v>
      </c>
      <c r="H189" s="62">
        <v>8767800</v>
      </c>
      <c r="I189" s="63">
        <f t="shared" si="2"/>
        <v>23164030</v>
      </c>
    </row>
    <row r="190" spans="1:9" x14ac:dyDescent="0.25">
      <c r="A190" s="64"/>
      <c r="B190" s="61" t="s">
        <v>358</v>
      </c>
      <c r="C190" s="61" t="s">
        <v>359</v>
      </c>
      <c r="D190" s="62">
        <v>3364700</v>
      </c>
      <c r="E190" s="62">
        <v>3945600</v>
      </c>
      <c r="F190" s="62"/>
      <c r="G190" s="62"/>
      <c r="H190" s="62"/>
      <c r="I190" s="63">
        <f t="shared" si="2"/>
        <v>7310300</v>
      </c>
    </row>
    <row r="191" spans="1:9" x14ac:dyDescent="0.25">
      <c r="A191" s="64"/>
      <c r="B191" s="61" t="s">
        <v>360</v>
      </c>
      <c r="C191" s="61" t="s">
        <v>361</v>
      </c>
      <c r="D191" s="62">
        <v>3362000</v>
      </c>
      <c r="E191" s="62">
        <v>3362000</v>
      </c>
      <c r="F191" s="62"/>
      <c r="G191" s="62"/>
      <c r="H191" s="62"/>
      <c r="I191" s="63">
        <f t="shared" si="2"/>
        <v>6724000</v>
      </c>
    </row>
    <row r="192" spans="1:9" x14ac:dyDescent="0.25">
      <c r="A192" s="64"/>
      <c r="B192" s="61" t="s">
        <v>362</v>
      </c>
      <c r="C192" s="61" t="s">
        <v>363</v>
      </c>
      <c r="D192" s="62">
        <v>3350000</v>
      </c>
      <c r="E192" s="62"/>
      <c r="F192" s="62"/>
      <c r="G192" s="62"/>
      <c r="H192" s="62"/>
      <c r="I192" s="63">
        <f t="shared" si="2"/>
        <v>3350000</v>
      </c>
    </row>
    <row r="193" spans="1:9" x14ac:dyDescent="0.25">
      <c r="A193" s="64"/>
      <c r="B193" s="61" t="s">
        <v>364</v>
      </c>
      <c r="C193" s="61" t="s">
        <v>35</v>
      </c>
      <c r="D193" s="62">
        <v>3348000</v>
      </c>
      <c r="E193" s="62">
        <v>2737500</v>
      </c>
      <c r="F193" s="62"/>
      <c r="G193" s="62"/>
      <c r="H193" s="62"/>
      <c r="I193" s="63">
        <f t="shared" si="2"/>
        <v>6085500</v>
      </c>
    </row>
    <row r="194" spans="1:9" x14ac:dyDescent="0.25">
      <c r="A194" s="64"/>
      <c r="B194" s="61" t="s">
        <v>365</v>
      </c>
      <c r="C194" s="61" t="s">
        <v>227</v>
      </c>
      <c r="D194" s="62">
        <v>3344800</v>
      </c>
      <c r="E194" s="62">
        <v>5007000</v>
      </c>
      <c r="F194" s="62"/>
      <c r="G194" s="62">
        <v>640000</v>
      </c>
      <c r="H194" s="62">
        <v>809516</v>
      </c>
      <c r="I194" s="63">
        <f t="shared" si="2"/>
        <v>9801316</v>
      </c>
    </row>
    <row r="195" spans="1:9" x14ac:dyDescent="0.25">
      <c r="A195" s="64"/>
      <c r="B195" s="61" t="s">
        <v>366</v>
      </c>
      <c r="C195" s="61" t="s">
        <v>35</v>
      </c>
      <c r="D195" s="62">
        <v>3332000</v>
      </c>
      <c r="E195" s="62">
        <v>3249000</v>
      </c>
      <c r="F195" s="62"/>
      <c r="G195" s="62"/>
      <c r="H195" s="62"/>
      <c r="I195" s="63">
        <f t="shared" si="2"/>
        <v>6581000</v>
      </c>
    </row>
    <row r="196" spans="1:9" x14ac:dyDescent="0.25">
      <c r="A196" s="64"/>
      <c r="B196" s="61" t="s">
        <v>367</v>
      </c>
      <c r="C196" s="61" t="s">
        <v>368</v>
      </c>
      <c r="D196" s="62">
        <v>3329000</v>
      </c>
      <c r="E196" s="62">
        <v>3850600</v>
      </c>
      <c r="F196" s="62"/>
      <c r="G196" s="62"/>
      <c r="H196" s="62"/>
      <c r="I196" s="63">
        <f t="shared" si="2"/>
        <v>7179600</v>
      </c>
    </row>
    <row r="197" spans="1:9" x14ac:dyDescent="0.25">
      <c r="A197" s="64"/>
      <c r="B197" s="61" t="s">
        <v>369</v>
      </c>
      <c r="C197" s="61" t="s">
        <v>370</v>
      </c>
      <c r="D197" s="62">
        <v>3320000</v>
      </c>
      <c r="E197" s="62">
        <v>5672800</v>
      </c>
      <c r="F197" s="62"/>
      <c r="G197" s="62"/>
      <c r="H197" s="62"/>
      <c r="I197" s="63">
        <f t="shared" si="2"/>
        <v>8992800</v>
      </c>
    </row>
    <row r="198" spans="1:9" x14ac:dyDescent="0.25">
      <c r="A198" s="64"/>
      <c r="B198" s="61" t="s">
        <v>371</v>
      </c>
      <c r="C198" s="61" t="s">
        <v>372</v>
      </c>
      <c r="D198" s="62">
        <v>3298000</v>
      </c>
      <c r="E198" s="62">
        <v>2831100</v>
      </c>
      <c r="F198" s="62"/>
      <c r="G198" s="62"/>
      <c r="H198" s="62"/>
      <c r="I198" s="63">
        <f t="shared" si="2"/>
        <v>6129100</v>
      </c>
    </row>
    <row r="199" spans="1:9" x14ac:dyDescent="0.25">
      <c r="A199" s="64"/>
      <c r="B199" s="61" t="s">
        <v>373</v>
      </c>
      <c r="C199" s="61" t="s">
        <v>374</v>
      </c>
      <c r="D199" s="62">
        <v>3297000</v>
      </c>
      <c r="E199" s="62">
        <v>2908000</v>
      </c>
      <c r="F199" s="62">
        <v>3868300</v>
      </c>
      <c r="G199" s="62">
        <v>2988000</v>
      </c>
      <c r="H199" s="62">
        <v>5969920</v>
      </c>
      <c r="I199" s="63">
        <f t="shared" ref="I199:I262" si="3">D199+E199+F199+G199+H199</f>
        <v>19031220</v>
      </c>
    </row>
    <row r="200" spans="1:9" x14ac:dyDescent="0.25">
      <c r="A200" s="64"/>
      <c r="B200" s="61" t="s">
        <v>375</v>
      </c>
      <c r="C200" s="61" t="s">
        <v>376</v>
      </c>
      <c r="D200" s="62">
        <v>3287000</v>
      </c>
      <c r="E200" s="62">
        <v>3606000</v>
      </c>
      <c r="F200" s="62"/>
      <c r="G200" s="62"/>
      <c r="H200" s="62"/>
      <c r="I200" s="63">
        <f t="shared" si="3"/>
        <v>6893000</v>
      </c>
    </row>
    <row r="201" spans="1:9" x14ac:dyDescent="0.25">
      <c r="A201" s="64"/>
      <c r="B201" s="61" t="s">
        <v>377</v>
      </c>
      <c r="C201" s="61" t="s">
        <v>378</v>
      </c>
      <c r="D201" s="62">
        <v>3282000</v>
      </c>
      <c r="E201" s="62">
        <v>4547600</v>
      </c>
      <c r="F201" s="62"/>
      <c r="G201" s="62"/>
      <c r="H201" s="62"/>
      <c r="I201" s="63">
        <f t="shared" si="3"/>
        <v>7829600</v>
      </c>
    </row>
    <row r="202" spans="1:9" x14ac:dyDescent="0.25">
      <c r="A202" s="64"/>
      <c r="B202" s="61" t="s">
        <v>379</v>
      </c>
      <c r="C202" s="61" t="s">
        <v>380</v>
      </c>
      <c r="D202" s="62">
        <v>3271000</v>
      </c>
      <c r="E202" s="62">
        <v>4258400</v>
      </c>
      <c r="F202" s="62"/>
      <c r="G202" s="62"/>
      <c r="H202" s="62"/>
      <c r="I202" s="63">
        <f t="shared" si="3"/>
        <v>7529400</v>
      </c>
    </row>
    <row r="203" spans="1:9" x14ac:dyDescent="0.25">
      <c r="A203" s="64"/>
      <c r="B203" s="61" t="s">
        <v>381</v>
      </c>
      <c r="C203" s="61" t="s">
        <v>382</v>
      </c>
      <c r="D203" s="62">
        <v>3265000</v>
      </c>
      <c r="E203" s="62"/>
      <c r="F203" s="62"/>
      <c r="G203" s="62"/>
      <c r="H203" s="62"/>
      <c r="I203" s="63">
        <f t="shared" si="3"/>
        <v>3265000</v>
      </c>
    </row>
    <row r="204" spans="1:9" x14ac:dyDescent="0.25">
      <c r="A204" s="64"/>
      <c r="B204" s="61" t="s">
        <v>383</v>
      </c>
      <c r="C204" s="61" t="s">
        <v>384</v>
      </c>
      <c r="D204" s="62">
        <v>3240000</v>
      </c>
      <c r="E204" s="62">
        <v>4480524</v>
      </c>
      <c r="F204" s="62"/>
      <c r="G204" s="62"/>
      <c r="H204" s="62"/>
      <c r="I204" s="63">
        <f t="shared" si="3"/>
        <v>7720524</v>
      </c>
    </row>
    <row r="205" spans="1:9" x14ac:dyDescent="0.25">
      <c r="A205" s="64"/>
      <c r="B205" s="61" t="s">
        <v>385</v>
      </c>
      <c r="C205" s="61" t="s">
        <v>386</v>
      </c>
      <c r="D205" s="62">
        <v>3230200</v>
      </c>
      <c r="E205" s="62">
        <v>2454000</v>
      </c>
      <c r="F205" s="62"/>
      <c r="G205" s="62"/>
      <c r="H205" s="62"/>
      <c r="I205" s="63">
        <f t="shared" si="3"/>
        <v>5684200</v>
      </c>
    </row>
    <row r="206" spans="1:9" x14ac:dyDescent="0.25">
      <c r="A206" s="64"/>
      <c r="B206" s="61" t="s">
        <v>387</v>
      </c>
      <c r="C206" s="61" t="s">
        <v>315</v>
      </c>
      <c r="D206" s="62">
        <v>3215000</v>
      </c>
      <c r="E206" s="62">
        <v>2372000</v>
      </c>
      <c r="F206" s="62"/>
      <c r="G206" s="62"/>
      <c r="H206" s="62"/>
      <c r="I206" s="63">
        <f t="shared" si="3"/>
        <v>5587000</v>
      </c>
    </row>
    <row r="207" spans="1:9" x14ac:dyDescent="0.25">
      <c r="A207" s="64"/>
      <c r="B207" s="61" t="s">
        <v>388</v>
      </c>
      <c r="C207" s="61" t="s">
        <v>389</v>
      </c>
      <c r="D207" s="62">
        <v>3195000</v>
      </c>
      <c r="E207" s="62">
        <v>3407000</v>
      </c>
      <c r="F207" s="62"/>
      <c r="G207" s="62"/>
      <c r="H207" s="62"/>
      <c r="I207" s="63">
        <f t="shared" si="3"/>
        <v>6602000</v>
      </c>
    </row>
    <row r="208" spans="1:9" x14ac:dyDescent="0.25">
      <c r="A208" s="64"/>
      <c r="B208" s="61" t="s">
        <v>390</v>
      </c>
      <c r="C208" s="61" t="s">
        <v>391</v>
      </c>
      <c r="D208" s="62">
        <v>3190000</v>
      </c>
      <c r="E208" s="62">
        <v>3604000</v>
      </c>
      <c r="F208" s="62"/>
      <c r="G208" s="62"/>
      <c r="H208" s="62"/>
      <c r="I208" s="63">
        <f t="shared" si="3"/>
        <v>6794000</v>
      </c>
    </row>
    <row r="209" spans="1:9" x14ac:dyDescent="0.25">
      <c r="A209" s="64"/>
      <c r="B209" s="61" t="s">
        <v>392</v>
      </c>
      <c r="C209" s="61" t="s">
        <v>393</v>
      </c>
      <c r="D209" s="62">
        <v>3181000</v>
      </c>
      <c r="E209" s="62">
        <v>2906800</v>
      </c>
      <c r="F209" s="62"/>
      <c r="G209" s="62"/>
      <c r="H209" s="62"/>
      <c r="I209" s="63">
        <f t="shared" si="3"/>
        <v>6087800</v>
      </c>
    </row>
    <row r="210" spans="1:9" x14ac:dyDescent="0.25">
      <c r="A210" s="64"/>
      <c r="B210" s="61" t="s">
        <v>394</v>
      </c>
      <c r="C210" s="61" t="s">
        <v>395</v>
      </c>
      <c r="D210" s="62">
        <v>3173000</v>
      </c>
      <c r="E210" s="62">
        <v>4339000</v>
      </c>
      <c r="F210" s="62"/>
      <c r="G210" s="62"/>
      <c r="H210" s="62"/>
      <c r="I210" s="63">
        <f t="shared" si="3"/>
        <v>7512000</v>
      </c>
    </row>
    <row r="211" spans="1:9" x14ac:dyDescent="0.25">
      <c r="A211" s="64"/>
      <c r="B211" s="61" t="s">
        <v>396</v>
      </c>
      <c r="C211" s="61" t="s">
        <v>397</v>
      </c>
      <c r="D211" s="62">
        <v>3151000</v>
      </c>
      <c r="E211" s="62">
        <v>3945600</v>
      </c>
      <c r="F211" s="62"/>
      <c r="G211" s="62"/>
      <c r="H211" s="62"/>
      <c r="I211" s="63">
        <f t="shared" si="3"/>
        <v>7096600</v>
      </c>
    </row>
    <row r="212" spans="1:9" x14ac:dyDescent="0.25">
      <c r="A212" s="64"/>
      <c r="B212" s="61" t="s">
        <v>398</v>
      </c>
      <c r="C212" s="61" t="s">
        <v>399</v>
      </c>
      <c r="D212" s="62">
        <v>3148000</v>
      </c>
      <c r="E212" s="62">
        <v>3296000</v>
      </c>
      <c r="F212" s="62"/>
      <c r="G212" s="62"/>
      <c r="H212" s="62"/>
      <c r="I212" s="63">
        <f t="shared" si="3"/>
        <v>6444000</v>
      </c>
    </row>
    <row r="213" spans="1:9" x14ac:dyDescent="0.25">
      <c r="A213" s="64"/>
      <c r="B213" s="61" t="s">
        <v>400</v>
      </c>
      <c r="C213" s="61" t="s">
        <v>35</v>
      </c>
      <c r="D213" s="62">
        <v>3140000</v>
      </c>
      <c r="E213" s="62">
        <v>2839000</v>
      </c>
      <c r="F213" s="62"/>
      <c r="G213" s="62"/>
      <c r="H213" s="62"/>
      <c r="I213" s="63">
        <f t="shared" si="3"/>
        <v>5979000</v>
      </c>
    </row>
    <row r="214" spans="1:9" x14ac:dyDescent="0.25">
      <c r="A214" s="64"/>
      <c r="B214" s="61" t="s">
        <v>401</v>
      </c>
      <c r="C214" s="61" t="s">
        <v>402</v>
      </c>
      <c r="D214" s="62">
        <v>3116000</v>
      </c>
      <c r="E214" s="62">
        <v>3075700</v>
      </c>
      <c r="F214" s="62"/>
      <c r="G214" s="62"/>
      <c r="H214" s="62"/>
      <c r="I214" s="63">
        <f t="shared" si="3"/>
        <v>6191700</v>
      </c>
    </row>
    <row r="215" spans="1:9" x14ac:dyDescent="0.25">
      <c r="A215" s="64"/>
      <c r="B215" s="61" t="s">
        <v>403</v>
      </c>
      <c r="C215" s="61" t="s">
        <v>82</v>
      </c>
      <c r="D215" s="62">
        <v>3110000</v>
      </c>
      <c r="E215" s="62">
        <v>3310000</v>
      </c>
      <c r="F215" s="62"/>
      <c r="G215" s="62"/>
      <c r="H215" s="62"/>
      <c r="I215" s="63">
        <f t="shared" si="3"/>
        <v>6420000</v>
      </c>
    </row>
    <row r="216" spans="1:9" x14ac:dyDescent="0.25">
      <c r="A216" s="64"/>
      <c r="B216" s="61" t="s">
        <v>404</v>
      </c>
      <c r="C216" s="61" t="s">
        <v>405</v>
      </c>
      <c r="D216" s="62">
        <v>3103000</v>
      </c>
      <c r="E216" s="62">
        <v>3093000</v>
      </c>
      <c r="F216" s="62">
        <v>886200</v>
      </c>
      <c r="G216" s="62">
        <v>1899802</v>
      </c>
      <c r="H216" s="62">
        <v>2557651</v>
      </c>
      <c r="I216" s="63">
        <f t="shared" si="3"/>
        <v>11539653</v>
      </c>
    </row>
    <row r="217" spans="1:9" x14ac:dyDescent="0.25">
      <c r="A217" s="64"/>
      <c r="B217" s="61" t="s">
        <v>406</v>
      </c>
      <c r="C217" s="61" t="s">
        <v>407</v>
      </c>
      <c r="D217" s="62">
        <v>3100000</v>
      </c>
      <c r="E217" s="62">
        <v>3924000</v>
      </c>
      <c r="F217" s="62"/>
      <c r="G217" s="62"/>
      <c r="H217" s="62"/>
      <c r="I217" s="63">
        <f t="shared" si="3"/>
        <v>7024000</v>
      </c>
    </row>
    <row r="218" spans="1:9" x14ac:dyDescent="0.25">
      <c r="A218" s="64"/>
      <c r="B218" s="61" t="s">
        <v>408</v>
      </c>
      <c r="C218" s="61" t="s">
        <v>409</v>
      </c>
      <c r="D218" s="62">
        <v>3094000</v>
      </c>
      <c r="E218" s="62">
        <v>2794700</v>
      </c>
      <c r="F218" s="62"/>
      <c r="G218" s="62"/>
      <c r="H218" s="62"/>
      <c r="I218" s="63">
        <f t="shared" si="3"/>
        <v>5888700</v>
      </c>
    </row>
    <row r="219" spans="1:9" x14ac:dyDescent="0.25">
      <c r="A219" s="64"/>
      <c r="B219" s="61" t="s">
        <v>410</v>
      </c>
      <c r="C219" s="61" t="s">
        <v>411</v>
      </c>
      <c r="D219" s="62">
        <v>3089000</v>
      </c>
      <c r="E219" s="62">
        <v>4499150</v>
      </c>
      <c r="F219" s="62"/>
      <c r="G219" s="62"/>
      <c r="H219" s="62"/>
      <c r="I219" s="63">
        <f t="shared" si="3"/>
        <v>7588150</v>
      </c>
    </row>
    <row r="220" spans="1:9" x14ac:dyDescent="0.25">
      <c r="A220" s="64"/>
      <c r="B220" s="61" t="s">
        <v>412</v>
      </c>
      <c r="C220" s="61" t="s">
        <v>413</v>
      </c>
      <c r="D220" s="62">
        <v>3054000</v>
      </c>
      <c r="E220" s="62">
        <v>15073000</v>
      </c>
      <c r="F220" s="62">
        <v>1561800</v>
      </c>
      <c r="G220" s="62">
        <v>3140000</v>
      </c>
      <c r="H220" s="62">
        <v>4590466</v>
      </c>
      <c r="I220" s="63">
        <f t="shared" si="3"/>
        <v>27419266</v>
      </c>
    </row>
    <row r="221" spans="1:9" x14ac:dyDescent="0.25">
      <c r="A221" s="64"/>
      <c r="B221" s="61" t="s">
        <v>414</v>
      </c>
      <c r="C221" s="61" t="s">
        <v>415</v>
      </c>
      <c r="D221" s="62">
        <v>3052000</v>
      </c>
      <c r="E221" s="62">
        <v>4234000</v>
      </c>
      <c r="F221" s="62"/>
      <c r="G221" s="62"/>
      <c r="H221" s="62"/>
      <c r="I221" s="63">
        <f t="shared" si="3"/>
        <v>7286000</v>
      </c>
    </row>
    <row r="222" spans="1:9" x14ac:dyDescent="0.25">
      <c r="A222" s="64"/>
      <c r="B222" s="61" t="s">
        <v>416</v>
      </c>
      <c r="C222" s="61" t="s">
        <v>417</v>
      </c>
      <c r="D222" s="62">
        <v>3044000</v>
      </c>
      <c r="E222" s="62">
        <v>3488400</v>
      </c>
      <c r="F222" s="62"/>
      <c r="G222" s="62"/>
      <c r="H222" s="62"/>
      <c r="I222" s="63">
        <f t="shared" si="3"/>
        <v>6532400</v>
      </c>
    </row>
    <row r="223" spans="1:9" x14ac:dyDescent="0.25">
      <c r="A223" s="64"/>
      <c r="B223" s="61" t="s">
        <v>418</v>
      </c>
      <c r="C223" s="61" t="s">
        <v>419</v>
      </c>
      <c r="D223" s="62">
        <v>3022000</v>
      </c>
      <c r="E223" s="62">
        <v>3358800</v>
      </c>
      <c r="F223" s="62"/>
      <c r="G223" s="62"/>
      <c r="H223" s="62"/>
      <c r="I223" s="63">
        <f t="shared" si="3"/>
        <v>6380800</v>
      </c>
    </row>
    <row r="224" spans="1:9" x14ac:dyDescent="0.25">
      <c r="A224" s="64"/>
      <c r="B224" s="61" t="s">
        <v>420</v>
      </c>
      <c r="C224" s="61" t="s">
        <v>421</v>
      </c>
      <c r="D224" s="62">
        <v>3015000</v>
      </c>
      <c r="E224" s="62">
        <v>1749000</v>
      </c>
      <c r="F224" s="62">
        <v>1350600</v>
      </c>
      <c r="G224" s="62">
        <v>3520000</v>
      </c>
      <c r="H224" s="62">
        <v>5070987</v>
      </c>
      <c r="I224" s="63">
        <f t="shared" si="3"/>
        <v>14705587</v>
      </c>
    </row>
    <row r="225" spans="1:9" x14ac:dyDescent="0.25">
      <c r="A225" s="64"/>
      <c r="B225" s="61" t="s">
        <v>422</v>
      </c>
      <c r="C225" s="61" t="s">
        <v>423</v>
      </c>
      <c r="D225" s="62">
        <v>3003000</v>
      </c>
      <c r="E225" s="62">
        <v>3486000</v>
      </c>
      <c r="F225" s="62"/>
      <c r="G225" s="62"/>
      <c r="H225" s="62"/>
      <c r="I225" s="63">
        <f t="shared" si="3"/>
        <v>6489000</v>
      </c>
    </row>
    <row r="226" spans="1:9" x14ac:dyDescent="0.25">
      <c r="A226" s="64"/>
      <c r="B226" s="61" t="s">
        <v>424</v>
      </c>
      <c r="C226" s="61" t="s">
        <v>425</v>
      </c>
      <c r="D226" s="62">
        <v>2997000</v>
      </c>
      <c r="E226" s="62">
        <v>3915000</v>
      </c>
      <c r="F226" s="62"/>
      <c r="G226" s="62"/>
      <c r="H226" s="62"/>
      <c r="I226" s="63">
        <f t="shared" si="3"/>
        <v>6912000</v>
      </c>
    </row>
    <row r="227" spans="1:9" x14ac:dyDescent="0.25">
      <c r="A227" s="64"/>
      <c r="B227" s="61" t="s">
        <v>426</v>
      </c>
      <c r="C227" s="61" t="s">
        <v>427</v>
      </c>
      <c r="D227" s="62">
        <v>2980000</v>
      </c>
      <c r="E227" s="62">
        <v>3244000</v>
      </c>
      <c r="F227" s="62"/>
      <c r="G227" s="62"/>
      <c r="H227" s="62"/>
      <c r="I227" s="63">
        <f t="shared" si="3"/>
        <v>6224000</v>
      </c>
    </row>
    <row r="228" spans="1:9" x14ac:dyDescent="0.25">
      <c r="A228" s="64"/>
      <c r="B228" s="61" t="s">
        <v>428</v>
      </c>
      <c r="C228" s="61" t="s">
        <v>35</v>
      </c>
      <c r="D228" s="62">
        <v>2977000</v>
      </c>
      <c r="E228" s="62">
        <v>3902900</v>
      </c>
      <c r="F228" s="62"/>
      <c r="G228" s="62"/>
      <c r="H228" s="62"/>
      <c r="I228" s="63">
        <f t="shared" si="3"/>
        <v>6879900</v>
      </c>
    </row>
    <row r="229" spans="1:9" x14ac:dyDescent="0.25">
      <c r="A229" s="64"/>
      <c r="B229" s="61" t="s">
        <v>429</v>
      </c>
      <c r="C229" s="61" t="s">
        <v>430</v>
      </c>
      <c r="D229" s="62">
        <v>2973000</v>
      </c>
      <c r="E229" s="62">
        <v>3287000</v>
      </c>
      <c r="F229" s="62"/>
      <c r="G229" s="62"/>
      <c r="H229" s="62"/>
      <c r="I229" s="63">
        <f t="shared" si="3"/>
        <v>6260000</v>
      </c>
    </row>
    <row r="230" spans="1:9" x14ac:dyDescent="0.25">
      <c r="A230" s="64"/>
      <c r="B230" s="61" t="s">
        <v>431</v>
      </c>
      <c r="C230" s="61" t="s">
        <v>432</v>
      </c>
      <c r="D230" s="62">
        <v>2963000</v>
      </c>
      <c r="E230" s="62">
        <v>4153700</v>
      </c>
      <c r="F230" s="62">
        <v>889400</v>
      </c>
      <c r="G230" s="62">
        <v>1732000</v>
      </c>
      <c r="H230" s="62">
        <v>2715428</v>
      </c>
      <c r="I230" s="63">
        <f t="shared" si="3"/>
        <v>12453528</v>
      </c>
    </row>
    <row r="231" spans="1:9" x14ac:dyDescent="0.25">
      <c r="A231" s="64"/>
      <c r="B231" s="61" t="s">
        <v>433</v>
      </c>
      <c r="C231" s="61" t="s">
        <v>434</v>
      </c>
      <c r="D231" s="62">
        <v>2960000</v>
      </c>
      <c r="E231" s="62">
        <v>2970000</v>
      </c>
      <c r="F231" s="62"/>
      <c r="G231" s="62"/>
      <c r="H231" s="62"/>
      <c r="I231" s="63">
        <f t="shared" si="3"/>
        <v>5930000</v>
      </c>
    </row>
    <row r="232" spans="1:9" x14ac:dyDescent="0.25">
      <c r="A232" s="64"/>
      <c r="B232" s="61" t="s">
        <v>435</v>
      </c>
      <c r="C232" s="61" t="s">
        <v>82</v>
      </c>
      <c r="D232" s="62">
        <v>2949000</v>
      </c>
      <c r="E232" s="62">
        <v>3489000</v>
      </c>
      <c r="F232" s="62"/>
      <c r="G232" s="62"/>
      <c r="H232" s="62"/>
      <c r="I232" s="63">
        <f t="shared" si="3"/>
        <v>6438000</v>
      </c>
    </row>
    <row r="233" spans="1:9" x14ac:dyDescent="0.25">
      <c r="A233" s="64"/>
      <c r="B233" s="61" t="s">
        <v>436</v>
      </c>
      <c r="C233" s="61" t="s">
        <v>437</v>
      </c>
      <c r="D233" s="62">
        <v>2947000</v>
      </c>
      <c r="E233" s="62">
        <v>3281100</v>
      </c>
      <c r="F233" s="62"/>
      <c r="G233" s="62"/>
      <c r="H233" s="62"/>
      <c r="I233" s="63">
        <f t="shared" si="3"/>
        <v>6228100</v>
      </c>
    </row>
    <row r="234" spans="1:9" x14ac:dyDescent="0.25">
      <c r="A234" s="64"/>
      <c r="B234" s="61" t="s">
        <v>438</v>
      </c>
      <c r="C234" s="61" t="s">
        <v>439</v>
      </c>
      <c r="D234" s="62">
        <v>2940000</v>
      </c>
      <c r="E234" s="62">
        <v>2940000</v>
      </c>
      <c r="F234" s="62"/>
      <c r="G234" s="62"/>
      <c r="H234" s="62"/>
      <c r="I234" s="63">
        <f t="shared" si="3"/>
        <v>5880000</v>
      </c>
    </row>
    <row r="235" spans="1:9" x14ac:dyDescent="0.25">
      <c r="A235" s="64"/>
      <c r="B235" s="61" t="s">
        <v>440</v>
      </c>
      <c r="C235" s="61" t="s">
        <v>441</v>
      </c>
      <c r="D235" s="62">
        <v>2924000</v>
      </c>
      <c r="E235" s="62">
        <v>2762500</v>
      </c>
      <c r="F235" s="62"/>
      <c r="G235" s="62"/>
      <c r="H235" s="62"/>
      <c r="I235" s="63">
        <f t="shared" si="3"/>
        <v>5686500</v>
      </c>
    </row>
    <row r="236" spans="1:9" x14ac:dyDescent="0.25">
      <c r="A236" s="64"/>
      <c r="B236" s="61" t="s">
        <v>442</v>
      </c>
      <c r="C236" s="61" t="s">
        <v>443</v>
      </c>
      <c r="D236" s="62">
        <v>2907000</v>
      </c>
      <c r="E236" s="62">
        <v>4029000</v>
      </c>
      <c r="F236" s="62"/>
      <c r="G236" s="62"/>
      <c r="H236" s="62"/>
      <c r="I236" s="63">
        <f t="shared" si="3"/>
        <v>6936000</v>
      </c>
    </row>
    <row r="237" spans="1:9" x14ac:dyDescent="0.25">
      <c r="A237" s="64"/>
      <c r="B237" s="61" t="s">
        <v>444</v>
      </c>
      <c r="C237" s="61" t="s">
        <v>445</v>
      </c>
      <c r="D237" s="62">
        <v>2905000</v>
      </c>
      <c r="E237" s="62">
        <v>3251100</v>
      </c>
      <c r="F237" s="62"/>
      <c r="G237" s="62"/>
      <c r="H237" s="62"/>
      <c r="I237" s="63">
        <f t="shared" si="3"/>
        <v>6156100</v>
      </c>
    </row>
    <row r="238" spans="1:9" x14ac:dyDescent="0.25">
      <c r="A238" s="64"/>
      <c r="B238" s="61" t="s">
        <v>446</v>
      </c>
      <c r="C238" s="61" t="s">
        <v>447</v>
      </c>
      <c r="D238" s="62">
        <v>2904000</v>
      </c>
      <c r="E238" s="62">
        <v>2516000</v>
      </c>
      <c r="F238" s="62"/>
      <c r="G238" s="62"/>
      <c r="H238" s="62"/>
      <c r="I238" s="63">
        <f t="shared" si="3"/>
        <v>5420000</v>
      </c>
    </row>
    <row r="239" spans="1:9" x14ac:dyDescent="0.25">
      <c r="A239" s="64"/>
      <c r="B239" s="61" t="s">
        <v>448</v>
      </c>
      <c r="C239" s="61" t="s">
        <v>449</v>
      </c>
      <c r="D239" s="62">
        <v>2858900</v>
      </c>
      <c r="E239" s="62">
        <v>2960000</v>
      </c>
      <c r="F239" s="62"/>
      <c r="G239" s="62"/>
      <c r="H239" s="62"/>
      <c r="I239" s="63">
        <f t="shared" si="3"/>
        <v>5818900</v>
      </c>
    </row>
    <row r="240" spans="1:9" x14ac:dyDescent="0.25">
      <c r="A240" s="64"/>
      <c r="B240" s="61" t="s">
        <v>450</v>
      </c>
      <c r="C240" s="61" t="s">
        <v>35</v>
      </c>
      <c r="D240" s="62">
        <v>2840500</v>
      </c>
      <c r="E240" s="62">
        <v>3402000</v>
      </c>
      <c r="F240" s="62"/>
      <c r="G240" s="62"/>
      <c r="H240" s="62"/>
      <c r="I240" s="63">
        <f t="shared" si="3"/>
        <v>6242500</v>
      </c>
    </row>
    <row r="241" spans="1:9" x14ac:dyDescent="0.25">
      <c r="A241" s="64"/>
      <c r="B241" s="61" t="s">
        <v>451</v>
      </c>
      <c r="C241" s="61" t="s">
        <v>452</v>
      </c>
      <c r="D241" s="62">
        <v>2825000</v>
      </c>
      <c r="E241" s="62">
        <v>3238000</v>
      </c>
      <c r="F241" s="62"/>
      <c r="G241" s="62"/>
      <c r="H241" s="62"/>
      <c r="I241" s="63">
        <f t="shared" si="3"/>
        <v>6063000</v>
      </c>
    </row>
    <row r="242" spans="1:9" x14ac:dyDescent="0.25">
      <c r="A242" s="64"/>
      <c r="B242" s="61" t="s">
        <v>453</v>
      </c>
      <c r="C242" s="61" t="s">
        <v>454</v>
      </c>
      <c r="D242" s="62">
        <v>2821000</v>
      </c>
      <c r="E242" s="62">
        <v>4895000</v>
      </c>
      <c r="F242" s="62"/>
      <c r="G242" s="62"/>
      <c r="H242" s="62"/>
      <c r="I242" s="63">
        <f t="shared" si="3"/>
        <v>7716000</v>
      </c>
    </row>
    <row r="243" spans="1:9" x14ac:dyDescent="0.25">
      <c r="A243" s="64"/>
      <c r="B243" s="61" t="s">
        <v>455</v>
      </c>
      <c r="C243" s="61" t="s">
        <v>456</v>
      </c>
      <c r="D243" s="62">
        <v>2812000</v>
      </c>
      <c r="E243" s="62">
        <v>2846700</v>
      </c>
      <c r="F243" s="62"/>
      <c r="G243" s="62"/>
      <c r="H243" s="62"/>
      <c r="I243" s="63">
        <f t="shared" si="3"/>
        <v>5658700</v>
      </c>
    </row>
    <row r="244" spans="1:9" x14ac:dyDescent="0.25">
      <c r="A244" s="64"/>
      <c r="B244" s="61" t="s">
        <v>457</v>
      </c>
      <c r="C244" s="61" t="s">
        <v>458</v>
      </c>
      <c r="D244" s="62">
        <v>2792000</v>
      </c>
      <c r="E244" s="62">
        <v>4058000</v>
      </c>
      <c r="F244" s="62"/>
      <c r="G244" s="62"/>
      <c r="H244" s="62"/>
      <c r="I244" s="63">
        <f t="shared" si="3"/>
        <v>6850000</v>
      </c>
    </row>
    <row r="245" spans="1:9" x14ac:dyDescent="0.25">
      <c r="A245" s="64"/>
      <c r="B245" s="61" t="s">
        <v>459</v>
      </c>
      <c r="C245" s="61" t="s">
        <v>460</v>
      </c>
      <c r="D245" s="62">
        <v>2788000</v>
      </c>
      <c r="E245" s="62">
        <v>2912200</v>
      </c>
      <c r="F245" s="62"/>
      <c r="G245" s="62"/>
      <c r="H245" s="62"/>
      <c r="I245" s="63">
        <f t="shared" si="3"/>
        <v>5700200</v>
      </c>
    </row>
    <row r="246" spans="1:9" x14ac:dyDescent="0.25">
      <c r="A246" s="64"/>
      <c r="B246" s="61" t="s">
        <v>461</v>
      </c>
      <c r="C246" s="61" t="s">
        <v>462</v>
      </c>
      <c r="D246" s="62">
        <v>2778000</v>
      </c>
      <c r="E246" s="62">
        <v>3393000</v>
      </c>
      <c r="F246" s="62"/>
      <c r="G246" s="62"/>
      <c r="H246" s="62"/>
      <c r="I246" s="63">
        <f t="shared" si="3"/>
        <v>6171000</v>
      </c>
    </row>
    <row r="247" spans="1:9" x14ac:dyDescent="0.25">
      <c r="A247" s="64"/>
      <c r="B247" s="61" t="s">
        <v>463</v>
      </c>
      <c r="C247" s="61" t="s">
        <v>464</v>
      </c>
      <c r="D247" s="62">
        <v>2775000</v>
      </c>
      <c r="E247" s="62">
        <v>3090000</v>
      </c>
      <c r="F247" s="62"/>
      <c r="G247" s="62"/>
      <c r="H247" s="62"/>
      <c r="I247" s="63">
        <f t="shared" si="3"/>
        <v>5865000</v>
      </c>
    </row>
    <row r="248" spans="1:9" x14ac:dyDescent="0.25">
      <c r="A248" s="64"/>
      <c r="B248" s="61" t="s">
        <v>465</v>
      </c>
      <c r="C248" s="61" t="s">
        <v>466</v>
      </c>
      <c r="D248" s="62">
        <v>2775000</v>
      </c>
      <c r="E248" s="62">
        <v>3935000</v>
      </c>
      <c r="F248" s="62"/>
      <c r="G248" s="62"/>
      <c r="H248" s="62"/>
      <c r="I248" s="63">
        <f t="shared" si="3"/>
        <v>6710000</v>
      </c>
    </row>
    <row r="249" spans="1:9" x14ac:dyDescent="0.25">
      <c r="A249" s="64"/>
      <c r="B249" s="61" t="s">
        <v>467</v>
      </c>
      <c r="C249" s="61" t="s">
        <v>468</v>
      </c>
      <c r="D249" s="62">
        <v>2767000</v>
      </c>
      <c r="E249" s="62">
        <v>3071000</v>
      </c>
      <c r="F249" s="62">
        <v>2114400</v>
      </c>
      <c r="G249" s="62">
        <v>4300000</v>
      </c>
      <c r="H249" s="62">
        <v>4829833</v>
      </c>
      <c r="I249" s="63">
        <f t="shared" si="3"/>
        <v>17082233</v>
      </c>
    </row>
    <row r="250" spans="1:9" x14ac:dyDescent="0.25">
      <c r="A250" s="64"/>
      <c r="B250" s="61" t="s">
        <v>469</v>
      </c>
      <c r="C250" s="61" t="s">
        <v>470</v>
      </c>
      <c r="D250" s="62">
        <v>2761000</v>
      </c>
      <c r="E250" s="62">
        <v>2861000</v>
      </c>
      <c r="F250" s="62"/>
      <c r="G250" s="62"/>
      <c r="H250" s="62"/>
      <c r="I250" s="63">
        <f t="shared" si="3"/>
        <v>5622000</v>
      </c>
    </row>
    <row r="251" spans="1:9" x14ac:dyDescent="0.25">
      <c r="A251" s="64"/>
      <c r="B251" s="61" t="s">
        <v>471</v>
      </c>
      <c r="C251" s="61" t="s">
        <v>472</v>
      </c>
      <c r="D251" s="62">
        <v>2756000</v>
      </c>
      <c r="E251" s="62">
        <v>3219000</v>
      </c>
      <c r="F251" s="62"/>
      <c r="G251" s="62"/>
      <c r="H251" s="62"/>
      <c r="I251" s="63">
        <f t="shared" si="3"/>
        <v>5975000</v>
      </c>
    </row>
    <row r="252" spans="1:9" x14ac:dyDescent="0.25">
      <c r="A252" s="64"/>
      <c r="B252" s="61" t="s">
        <v>473</v>
      </c>
      <c r="C252" s="61" t="s">
        <v>474</v>
      </c>
      <c r="D252" s="62">
        <v>2753000</v>
      </c>
      <c r="E252" s="62">
        <v>3431700</v>
      </c>
      <c r="F252" s="62"/>
      <c r="G252" s="62"/>
      <c r="H252" s="62"/>
      <c r="I252" s="63">
        <f t="shared" si="3"/>
        <v>6184700</v>
      </c>
    </row>
    <row r="253" spans="1:9" x14ac:dyDescent="0.25">
      <c r="A253" s="64"/>
      <c r="B253" s="61" t="s">
        <v>475</v>
      </c>
      <c r="C253" s="61" t="s">
        <v>476</v>
      </c>
      <c r="D253" s="62">
        <v>2742000</v>
      </c>
      <c r="E253" s="62">
        <v>3717700</v>
      </c>
      <c r="F253" s="62"/>
      <c r="G253" s="62"/>
      <c r="H253" s="62"/>
      <c r="I253" s="63">
        <f t="shared" si="3"/>
        <v>6459700</v>
      </c>
    </row>
    <row r="254" spans="1:9" x14ac:dyDescent="0.25">
      <c r="A254" s="64"/>
      <c r="B254" s="61" t="s">
        <v>477</v>
      </c>
      <c r="C254" s="61" t="s">
        <v>478</v>
      </c>
      <c r="D254" s="62">
        <v>2732000</v>
      </c>
      <c r="E254" s="62">
        <v>2760000</v>
      </c>
      <c r="F254" s="62"/>
      <c r="G254" s="62"/>
      <c r="H254" s="62"/>
      <c r="I254" s="63">
        <f t="shared" si="3"/>
        <v>5492000</v>
      </c>
    </row>
    <row r="255" spans="1:9" x14ac:dyDescent="0.25">
      <c r="A255" s="64"/>
      <c r="B255" s="61" t="s">
        <v>479</v>
      </c>
      <c r="C255" s="61" t="s">
        <v>480</v>
      </c>
      <c r="D255" s="62">
        <v>2724000</v>
      </c>
      <c r="E255" s="62">
        <v>3135000</v>
      </c>
      <c r="F255" s="62"/>
      <c r="G255" s="62"/>
      <c r="H255" s="62"/>
      <c r="I255" s="63">
        <f t="shared" si="3"/>
        <v>5859000</v>
      </c>
    </row>
    <row r="256" spans="1:9" ht="30" x14ac:dyDescent="0.25">
      <c r="A256" s="64"/>
      <c r="B256" s="61" t="s">
        <v>481</v>
      </c>
      <c r="C256" s="61" t="s">
        <v>482</v>
      </c>
      <c r="D256" s="62">
        <v>2690000</v>
      </c>
      <c r="E256" s="62">
        <v>3237000</v>
      </c>
      <c r="F256" s="62"/>
      <c r="G256" s="62"/>
      <c r="H256" s="62"/>
      <c r="I256" s="63">
        <f t="shared" si="3"/>
        <v>5927000</v>
      </c>
    </row>
    <row r="257" spans="1:9" x14ac:dyDescent="0.25">
      <c r="A257" s="64"/>
      <c r="B257" s="61" t="s">
        <v>483</v>
      </c>
      <c r="C257" s="61" t="s">
        <v>484</v>
      </c>
      <c r="D257" s="62">
        <v>2660000</v>
      </c>
      <c r="E257" s="62">
        <v>2720500</v>
      </c>
      <c r="F257" s="62"/>
      <c r="G257" s="62"/>
      <c r="H257" s="62"/>
      <c r="I257" s="63">
        <f t="shared" si="3"/>
        <v>5380500</v>
      </c>
    </row>
    <row r="258" spans="1:9" x14ac:dyDescent="0.25">
      <c r="A258" s="64"/>
      <c r="B258" s="61" t="s">
        <v>485</v>
      </c>
      <c r="C258" s="61" t="s">
        <v>486</v>
      </c>
      <c r="D258" s="62">
        <v>2651000</v>
      </c>
      <c r="E258" s="62">
        <v>2776000</v>
      </c>
      <c r="F258" s="62"/>
      <c r="G258" s="62"/>
      <c r="H258" s="62"/>
      <c r="I258" s="63">
        <f t="shared" si="3"/>
        <v>5427000</v>
      </c>
    </row>
    <row r="259" spans="1:9" x14ac:dyDescent="0.25">
      <c r="A259" s="64"/>
      <c r="B259" s="61" t="s">
        <v>487</v>
      </c>
      <c r="C259" s="61" t="s">
        <v>488</v>
      </c>
      <c r="D259" s="62">
        <v>2604000</v>
      </c>
      <c r="E259" s="62">
        <v>2859000</v>
      </c>
      <c r="F259" s="62">
        <v>1917000</v>
      </c>
      <c r="G259" s="62"/>
      <c r="H259" s="62"/>
      <c r="I259" s="63">
        <f t="shared" si="3"/>
        <v>7380000</v>
      </c>
    </row>
    <row r="260" spans="1:9" x14ac:dyDescent="0.25">
      <c r="A260" s="64"/>
      <c r="B260" s="61" t="s">
        <v>489</v>
      </c>
      <c r="C260" s="61" t="s">
        <v>490</v>
      </c>
      <c r="D260" s="62">
        <v>2577000</v>
      </c>
      <c r="E260" s="62">
        <v>2437000</v>
      </c>
      <c r="F260" s="62"/>
      <c r="G260" s="62"/>
      <c r="H260" s="62"/>
      <c r="I260" s="63">
        <f t="shared" si="3"/>
        <v>5014000</v>
      </c>
    </row>
    <row r="261" spans="1:9" x14ac:dyDescent="0.25">
      <c r="A261" s="64"/>
      <c r="B261" s="61" t="s">
        <v>491</v>
      </c>
      <c r="C261" s="61" t="s">
        <v>93</v>
      </c>
      <c r="D261" s="62">
        <v>2575000</v>
      </c>
      <c r="E261" s="62">
        <v>3692000</v>
      </c>
      <c r="F261" s="62"/>
      <c r="G261" s="62"/>
      <c r="H261" s="62"/>
      <c r="I261" s="63">
        <f t="shared" si="3"/>
        <v>6267000</v>
      </c>
    </row>
    <row r="262" spans="1:9" x14ac:dyDescent="0.25">
      <c r="A262" s="64"/>
      <c r="B262" s="61" t="s">
        <v>492</v>
      </c>
      <c r="C262" s="61" t="s">
        <v>493</v>
      </c>
      <c r="D262" s="62">
        <v>2574700</v>
      </c>
      <c r="E262" s="62">
        <v>3116000</v>
      </c>
      <c r="F262" s="62"/>
      <c r="G262" s="62"/>
      <c r="H262" s="62"/>
      <c r="I262" s="63">
        <f t="shared" si="3"/>
        <v>5690700</v>
      </c>
    </row>
    <row r="263" spans="1:9" x14ac:dyDescent="0.25">
      <c r="A263" s="64"/>
      <c r="B263" s="61" t="s">
        <v>494</v>
      </c>
      <c r="C263" s="61" t="s">
        <v>495</v>
      </c>
      <c r="D263" s="62">
        <v>2570000</v>
      </c>
      <c r="E263" s="62">
        <v>2114000</v>
      </c>
      <c r="F263" s="62"/>
      <c r="G263" s="62"/>
      <c r="H263" s="62"/>
      <c r="I263" s="63">
        <f t="shared" ref="I263:I326" si="4">D263+E263+F263+G263+H263</f>
        <v>4684000</v>
      </c>
    </row>
    <row r="264" spans="1:9" x14ac:dyDescent="0.25">
      <c r="A264" s="64"/>
      <c r="B264" s="61" t="s">
        <v>496</v>
      </c>
      <c r="C264" s="61" t="s">
        <v>497</v>
      </c>
      <c r="D264" s="62">
        <v>2560000</v>
      </c>
      <c r="E264" s="62">
        <v>2659400</v>
      </c>
      <c r="F264" s="62"/>
      <c r="G264" s="62"/>
      <c r="H264" s="62"/>
      <c r="I264" s="63">
        <f t="shared" si="4"/>
        <v>5219400</v>
      </c>
    </row>
    <row r="265" spans="1:9" x14ac:dyDescent="0.25">
      <c r="A265" s="64"/>
      <c r="B265" s="61" t="s">
        <v>498</v>
      </c>
      <c r="C265" s="61" t="s">
        <v>499</v>
      </c>
      <c r="D265" s="62">
        <v>2552000</v>
      </c>
      <c r="E265" s="62">
        <v>3095000</v>
      </c>
      <c r="F265" s="62"/>
      <c r="G265" s="62"/>
      <c r="H265" s="62"/>
      <c r="I265" s="63">
        <f t="shared" si="4"/>
        <v>5647000</v>
      </c>
    </row>
    <row r="266" spans="1:9" x14ac:dyDescent="0.25">
      <c r="A266" s="64"/>
      <c r="B266" s="61" t="s">
        <v>500</v>
      </c>
      <c r="C266" s="61" t="s">
        <v>501</v>
      </c>
      <c r="D266" s="62">
        <v>2531000</v>
      </c>
      <c r="E266" s="62">
        <v>2446000</v>
      </c>
      <c r="F266" s="62"/>
      <c r="G266" s="62"/>
      <c r="H266" s="62"/>
      <c r="I266" s="63">
        <f t="shared" si="4"/>
        <v>4977000</v>
      </c>
    </row>
    <row r="267" spans="1:9" x14ac:dyDescent="0.25">
      <c r="A267" s="64"/>
      <c r="B267" s="61" t="s">
        <v>502</v>
      </c>
      <c r="C267" s="61" t="s">
        <v>503</v>
      </c>
      <c r="D267" s="62">
        <v>2530000</v>
      </c>
      <c r="E267" s="62">
        <v>3249700</v>
      </c>
      <c r="F267" s="62"/>
      <c r="G267" s="62"/>
      <c r="H267" s="62"/>
      <c r="I267" s="63">
        <f t="shared" si="4"/>
        <v>5779700</v>
      </c>
    </row>
    <row r="268" spans="1:9" x14ac:dyDescent="0.25">
      <c r="A268" s="64"/>
      <c r="B268" s="61" t="s">
        <v>504</v>
      </c>
      <c r="C268" s="61" t="s">
        <v>505</v>
      </c>
      <c r="D268" s="62">
        <v>2526000</v>
      </c>
      <c r="E268" s="62">
        <v>2862000</v>
      </c>
      <c r="F268" s="62"/>
      <c r="G268" s="62"/>
      <c r="H268" s="62"/>
      <c r="I268" s="63">
        <f t="shared" si="4"/>
        <v>5388000</v>
      </c>
    </row>
    <row r="269" spans="1:9" x14ac:dyDescent="0.25">
      <c r="A269" s="64"/>
      <c r="B269" s="61" t="s">
        <v>506</v>
      </c>
      <c r="C269" s="61" t="s">
        <v>507</v>
      </c>
      <c r="D269" s="62">
        <v>2511000</v>
      </c>
      <c r="E269" s="62">
        <v>2800000</v>
      </c>
      <c r="F269" s="62"/>
      <c r="G269" s="62"/>
      <c r="H269" s="62"/>
      <c r="I269" s="63">
        <f t="shared" si="4"/>
        <v>5311000</v>
      </c>
    </row>
    <row r="270" spans="1:9" x14ac:dyDescent="0.25">
      <c r="A270" s="64"/>
      <c r="B270" s="61" t="s">
        <v>508</v>
      </c>
      <c r="C270" s="61" t="s">
        <v>509</v>
      </c>
      <c r="D270" s="62">
        <v>2500000</v>
      </c>
      <c r="E270" s="62">
        <v>2872300</v>
      </c>
      <c r="F270" s="62"/>
      <c r="G270" s="62"/>
      <c r="H270" s="62"/>
      <c r="I270" s="63">
        <f t="shared" si="4"/>
        <v>5372300</v>
      </c>
    </row>
    <row r="271" spans="1:9" x14ac:dyDescent="0.25">
      <c r="A271" s="64"/>
      <c r="B271" s="61" t="s">
        <v>510</v>
      </c>
      <c r="C271" s="61" t="s">
        <v>511</v>
      </c>
      <c r="D271" s="62">
        <v>2493000</v>
      </c>
      <c r="E271" s="62">
        <v>2968000</v>
      </c>
      <c r="F271" s="62">
        <v>2367800</v>
      </c>
      <c r="G271" s="62">
        <v>4222000</v>
      </c>
      <c r="H271" s="62"/>
      <c r="I271" s="63">
        <f t="shared" si="4"/>
        <v>12050800</v>
      </c>
    </row>
    <row r="272" spans="1:9" x14ac:dyDescent="0.25">
      <c r="A272" s="64"/>
      <c r="B272" s="61" t="s">
        <v>512</v>
      </c>
      <c r="C272" s="61" t="s">
        <v>513</v>
      </c>
      <c r="D272" s="62">
        <v>2487000</v>
      </c>
      <c r="E272" s="62">
        <v>3247000</v>
      </c>
      <c r="F272" s="62"/>
      <c r="G272" s="62"/>
      <c r="H272" s="62"/>
      <c r="I272" s="63">
        <f t="shared" si="4"/>
        <v>5734000</v>
      </c>
    </row>
    <row r="273" spans="1:9" x14ac:dyDescent="0.25">
      <c r="A273" s="64"/>
      <c r="B273" s="61" t="s">
        <v>514</v>
      </c>
      <c r="C273" s="61" t="s">
        <v>515</v>
      </c>
      <c r="D273" s="62">
        <v>2471000</v>
      </c>
      <c r="E273" s="62">
        <v>2445200</v>
      </c>
      <c r="F273" s="62"/>
      <c r="G273" s="62"/>
      <c r="H273" s="62">
        <v>4864804</v>
      </c>
      <c r="I273" s="63">
        <f t="shared" si="4"/>
        <v>9781004</v>
      </c>
    </row>
    <row r="274" spans="1:9" ht="30" x14ac:dyDescent="0.25">
      <c r="A274" s="64"/>
      <c r="B274" s="61" t="s">
        <v>516</v>
      </c>
      <c r="C274" s="61" t="s">
        <v>517</v>
      </c>
      <c r="D274" s="62">
        <v>2461000</v>
      </c>
      <c r="E274" s="62">
        <v>2260000</v>
      </c>
      <c r="F274" s="62"/>
      <c r="G274" s="62"/>
      <c r="H274" s="62"/>
      <c r="I274" s="63">
        <f t="shared" si="4"/>
        <v>4721000</v>
      </c>
    </row>
    <row r="275" spans="1:9" x14ac:dyDescent="0.25">
      <c r="A275" s="64"/>
      <c r="B275" s="61" t="s">
        <v>518</v>
      </c>
      <c r="C275" s="61" t="s">
        <v>519</v>
      </c>
      <c r="D275" s="62">
        <v>2457000</v>
      </c>
      <c r="E275" s="62">
        <v>4004200</v>
      </c>
      <c r="F275" s="62"/>
      <c r="G275" s="62"/>
      <c r="H275" s="62"/>
      <c r="I275" s="63">
        <f t="shared" si="4"/>
        <v>6461200</v>
      </c>
    </row>
    <row r="276" spans="1:9" x14ac:dyDescent="0.25">
      <c r="A276" s="64"/>
      <c r="B276" s="61" t="s">
        <v>520</v>
      </c>
      <c r="C276" s="61" t="s">
        <v>521</v>
      </c>
      <c r="D276" s="62">
        <v>2445000</v>
      </c>
      <c r="E276" s="62">
        <v>2480000</v>
      </c>
      <c r="F276" s="62"/>
      <c r="G276" s="62"/>
      <c r="H276" s="62"/>
      <c r="I276" s="63">
        <f t="shared" si="4"/>
        <v>4925000</v>
      </c>
    </row>
    <row r="277" spans="1:9" x14ac:dyDescent="0.25">
      <c r="A277" s="64"/>
      <c r="B277" s="61" t="s">
        <v>522</v>
      </c>
      <c r="C277" s="61" t="s">
        <v>523</v>
      </c>
      <c r="D277" s="62">
        <v>2427000</v>
      </c>
      <c r="E277" s="62">
        <v>2729000</v>
      </c>
      <c r="F277" s="62"/>
      <c r="G277" s="62"/>
      <c r="H277" s="62"/>
      <c r="I277" s="63">
        <f t="shared" si="4"/>
        <v>5156000</v>
      </c>
    </row>
    <row r="278" spans="1:9" x14ac:dyDescent="0.25">
      <c r="A278" s="64"/>
      <c r="B278" s="61" t="s">
        <v>524</v>
      </c>
      <c r="C278" s="61" t="s">
        <v>525</v>
      </c>
      <c r="D278" s="62">
        <v>2422000</v>
      </c>
      <c r="E278" s="62">
        <v>3178000</v>
      </c>
      <c r="F278" s="62"/>
      <c r="G278" s="62"/>
      <c r="H278" s="62"/>
      <c r="I278" s="63">
        <f t="shared" si="4"/>
        <v>5600000</v>
      </c>
    </row>
    <row r="279" spans="1:9" x14ac:dyDescent="0.25">
      <c r="A279" s="64"/>
      <c r="B279" s="61" t="s">
        <v>526</v>
      </c>
      <c r="C279" s="61" t="s">
        <v>82</v>
      </c>
      <c r="D279" s="62">
        <v>2400000</v>
      </c>
      <c r="E279" s="62">
        <v>3348000</v>
      </c>
      <c r="F279" s="62"/>
      <c r="G279" s="62"/>
      <c r="H279" s="62"/>
      <c r="I279" s="63">
        <f t="shared" si="4"/>
        <v>5748000</v>
      </c>
    </row>
    <row r="280" spans="1:9" x14ac:dyDescent="0.25">
      <c r="A280" s="64"/>
      <c r="B280" s="61" t="s">
        <v>527</v>
      </c>
      <c r="C280" s="61" t="s">
        <v>528</v>
      </c>
      <c r="D280" s="62">
        <v>2386000</v>
      </c>
      <c r="E280" s="62"/>
      <c r="F280" s="62"/>
      <c r="G280" s="62"/>
      <c r="H280" s="62"/>
      <c r="I280" s="63">
        <f t="shared" si="4"/>
        <v>2386000</v>
      </c>
    </row>
    <row r="281" spans="1:9" x14ac:dyDescent="0.25">
      <c r="A281" s="64"/>
      <c r="B281" s="61" t="s">
        <v>529</v>
      </c>
      <c r="C281" s="61" t="s">
        <v>530</v>
      </c>
      <c r="D281" s="62">
        <v>2368000</v>
      </c>
      <c r="E281" s="62">
        <v>3194900</v>
      </c>
      <c r="F281" s="62"/>
      <c r="G281" s="62"/>
      <c r="H281" s="62"/>
      <c r="I281" s="63">
        <f t="shared" si="4"/>
        <v>5562900</v>
      </c>
    </row>
    <row r="282" spans="1:9" x14ac:dyDescent="0.25">
      <c r="A282" s="64"/>
      <c r="B282" s="61" t="s">
        <v>531</v>
      </c>
      <c r="C282" s="61" t="s">
        <v>532</v>
      </c>
      <c r="D282" s="62">
        <v>2356000</v>
      </c>
      <c r="E282" s="62">
        <v>2313000</v>
      </c>
      <c r="F282" s="62"/>
      <c r="G282" s="62"/>
      <c r="H282" s="62"/>
      <c r="I282" s="63">
        <f t="shared" si="4"/>
        <v>4669000</v>
      </c>
    </row>
    <row r="283" spans="1:9" x14ac:dyDescent="0.25">
      <c r="A283" s="64"/>
      <c r="B283" s="61" t="s">
        <v>533</v>
      </c>
      <c r="C283" s="61" t="s">
        <v>534</v>
      </c>
      <c r="D283" s="62">
        <v>2347000</v>
      </c>
      <c r="E283" s="62">
        <v>2159000</v>
      </c>
      <c r="F283" s="62"/>
      <c r="G283" s="62"/>
      <c r="H283" s="62"/>
      <c r="I283" s="63">
        <f t="shared" si="4"/>
        <v>4506000</v>
      </c>
    </row>
    <row r="284" spans="1:9" x14ac:dyDescent="0.25">
      <c r="A284" s="64"/>
      <c r="B284" s="61" t="s">
        <v>535</v>
      </c>
      <c r="C284" s="61" t="s">
        <v>536</v>
      </c>
      <c r="D284" s="62">
        <v>2325000</v>
      </c>
      <c r="E284" s="62">
        <v>2402000</v>
      </c>
      <c r="F284" s="62">
        <v>1260000</v>
      </c>
      <c r="G284" s="62">
        <v>2196000</v>
      </c>
      <c r="H284" s="62">
        <v>2557338</v>
      </c>
      <c r="I284" s="63">
        <f t="shared" si="4"/>
        <v>10740338</v>
      </c>
    </row>
    <row r="285" spans="1:9" x14ac:dyDescent="0.25">
      <c r="A285" s="64"/>
      <c r="B285" s="61" t="s">
        <v>537</v>
      </c>
      <c r="C285" s="61" t="s">
        <v>315</v>
      </c>
      <c r="D285" s="62">
        <v>2311000</v>
      </c>
      <c r="E285" s="62">
        <v>2404000</v>
      </c>
      <c r="F285" s="62"/>
      <c r="G285" s="62"/>
      <c r="H285" s="62"/>
      <c r="I285" s="63">
        <f t="shared" si="4"/>
        <v>4715000</v>
      </c>
    </row>
    <row r="286" spans="1:9" x14ac:dyDescent="0.25">
      <c r="A286" s="64"/>
      <c r="B286" s="61" t="s">
        <v>538</v>
      </c>
      <c r="C286" s="61" t="s">
        <v>539</v>
      </c>
      <c r="D286" s="62">
        <v>2309900</v>
      </c>
      <c r="E286" s="62">
        <v>3034000</v>
      </c>
      <c r="F286" s="62"/>
      <c r="G286" s="62"/>
      <c r="H286" s="62"/>
      <c r="I286" s="63">
        <f t="shared" si="4"/>
        <v>5343900</v>
      </c>
    </row>
    <row r="287" spans="1:9" x14ac:dyDescent="0.25">
      <c r="A287" s="64"/>
      <c r="B287" s="61" t="s">
        <v>540</v>
      </c>
      <c r="C287" s="61" t="s">
        <v>541</v>
      </c>
      <c r="D287" s="62">
        <v>2303000</v>
      </c>
      <c r="E287" s="62">
        <v>2523000</v>
      </c>
      <c r="F287" s="62"/>
      <c r="G287" s="62"/>
      <c r="H287" s="62"/>
      <c r="I287" s="63">
        <f t="shared" si="4"/>
        <v>4826000</v>
      </c>
    </row>
    <row r="288" spans="1:9" x14ac:dyDescent="0.25">
      <c r="A288" s="64"/>
      <c r="B288" s="61" t="s">
        <v>542</v>
      </c>
      <c r="C288" s="61" t="s">
        <v>543</v>
      </c>
      <c r="D288" s="62">
        <v>2287000</v>
      </c>
      <c r="E288" s="62">
        <v>2708000</v>
      </c>
      <c r="F288" s="62"/>
      <c r="G288" s="62"/>
      <c r="H288" s="62"/>
      <c r="I288" s="63">
        <f t="shared" si="4"/>
        <v>4995000</v>
      </c>
    </row>
    <row r="289" spans="1:9" x14ac:dyDescent="0.25">
      <c r="A289" s="64"/>
      <c r="B289" s="61" t="s">
        <v>544</v>
      </c>
      <c r="C289" s="61" t="s">
        <v>245</v>
      </c>
      <c r="D289" s="62">
        <v>2286000</v>
      </c>
      <c r="E289" s="62">
        <v>2918500</v>
      </c>
      <c r="F289" s="62"/>
      <c r="G289" s="62"/>
      <c r="H289" s="62"/>
      <c r="I289" s="63">
        <f t="shared" si="4"/>
        <v>5204500</v>
      </c>
    </row>
    <row r="290" spans="1:9" x14ac:dyDescent="0.25">
      <c r="A290" s="64"/>
      <c r="B290" s="61" t="s">
        <v>545</v>
      </c>
      <c r="C290" s="61" t="s">
        <v>546</v>
      </c>
      <c r="D290" s="62">
        <v>2267000</v>
      </c>
      <c r="E290" s="62">
        <v>2588000</v>
      </c>
      <c r="F290" s="62"/>
      <c r="G290" s="62"/>
      <c r="H290" s="62"/>
      <c r="I290" s="63">
        <f t="shared" si="4"/>
        <v>4855000</v>
      </c>
    </row>
    <row r="291" spans="1:9" x14ac:dyDescent="0.25">
      <c r="A291" s="64"/>
      <c r="B291" s="61" t="s">
        <v>547</v>
      </c>
      <c r="C291" s="61" t="s">
        <v>548</v>
      </c>
      <c r="D291" s="62">
        <v>2252000</v>
      </c>
      <c r="E291" s="62">
        <v>3133400</v>
      </c>
      <c r="F291" s="62"/>
      <c r="G291" s="62"/>
      <c r="H291" s="62"/>
      <c r="I291" s="63">
        <f t="shared" si="4"/>
        <v>5385400</v>
      </c>
    </row>
    <row r="292" spans="1:9" x14ac:dyDescent="0.25">
      <c r="A292" s="64"/>
      <c r="B292" s="61" t="s">
        <v>549</v>
      </c>
      <c r="C292" s="61" t="s">
        <v>550</v>
      </c>
      <c r="D292" s="62">
        <v>2244000</v>
      </c>
      <c r="E292" s="62">
        <v>2140000</v>
      </c>
      <c r="F292" s="62"/>
      <c r="G292" s="62"/>
      <c r="H292" s="62"/>
      <c r="I292" s="63">
        <f t="shared" si="4"/>
        <v>4384000</v>
      </c>
    </row>
    <row r="293" spans="1:9" x14ac:dyDescent="0.25">
      <c r="A293" s="64"/>
      <c r="B293" s="61" t="s">
        <v>551</v>
      </c>
      <c r="C293" s="61" t="s">
        <v>552</v>
      </c>
      <c r="D293" s="62">
        <v>2236000</v>
      </c>
      <c r="E293" s="62">
        <v>2951000</v>
      </c>
      <c r="F293" s="62"/>
      <c r="G293" s="62"/>
      <c r="H293" s="62"/>
      <c r="I293" s="63">
        <f t="shared" si="4"/>
        <v>5187000</v>
      </c>
    </row>
    <row r="294" spans="1:9" x14ac:dyDescent="0.25">
      <c r="A294" s="64"/>
      <c r="B294" s="61" t="s">
        <v>553</v>
      </c>
      <c r="C294" s="61" t="s">
        <v>554</v>
      </c>
      <c r="D294" s="62">
        <v>2233000</v>
      </c>
      <c r="E294" s="62">
        <v>3136000</v>
      </c>
      <c r="F294" s="62"/>
      <c r="G294" s="62"/>
      <c r="H294" s="62"/>
      <c r="I294" s="63">
        <f t="shared" si="4"/>
        <v>5369000</v>
      </c>
    </row>
    <row r="295" spans="1:9" x14ac:dyDescent="0.25">
      <c r="A295" s="64"/>
      <c r="B295" s="61" t="s">
        <v>555</v>
      </c>
      <c r="C295" s="61" t="s">
        <v>556</v>
      </c>
      <c r="D295" s="62">
        <v>2230000</v>
      </c>
      <c r="E295" s="62">
        <v>2940000</v>
      </c>
      <c r="F295" s="62"/>
      <c r="G295" s="62"/>
      <c r="H295" s="62"/>
      <c r="I295" s="63">
        <f t="shared" si="4"/>
        <v>5170000</v>
      </c>
    </row>
    <row r="296" spans="1:9" x14ac:dyDescent="0.25">
      <c r="A296" s="64"/>
      <c r="B296" s="61" t="s">
        <v>557</v>
      </c>
      <c r="C296" s="61" t="s">
        <v>558</v>
      </c>
      <c r="D296" s="62">
        <v>2219000</v>
      </c>
      <c r="E296" s="62">
        <v>2348000</v>
      </c>
      <c r="F296" s="62"/>
      <c r="G296" s="62"/>
      <c r="H296" s="62">
        <v>195000</v>
      </c>
      <c r="I296" s="63">
        <f t="shared" si="4"/>
        <v>4762000</v>
      </c>
    </row>
    <row r="297" spans="1:9" x14ac:dyDescent="0.25">
      <c r="A297" s="64"/>
      <c r="B297" s="61" t="s">
        <v>559</v>
      </c>
      <c r="C297" s="61" t="s">
        <v>560</v>
      </c>
      <c r="D297" s="62">
        <v>2217000</v>
      </c>
      <c r="E297" s="62">
        <v>2930500</v>
      </c>
      <c r="F297" s="62"/>
      <c r="G297" s="62"/>
      <c r="H297" s="62"/>
      <c r="I297" s="63">
        <f t="shared" si="4"/>
        <v>5147500</v>
      </c>
    </row>
    <row r="298" spans="1:9" x14ac:dyDescent="0.25">
      <c r="A298" s="64"/>
      <c r="B298" s="61" t="s">
        <v>561</v>
      </c>
      <c r="C298" s="61" t="s">
        <v>562</v>
      </c>
      <c r="D298" s="62">
        <v>2200000</v>
      </c>
      <c r="E298" s="62">
        <v>2736400</v>
      </c>
      <c r="F298" s="62"/>
      <c r="G298" s="62"/>
      <c r="H298" s="62"/>
      <c r="I298" s="63">
        <f t="shared" si="4"/>
        <v>4936400</v>
      </c>
    </row>
    <row r="299" spans="1:9" x14ac:dyDescent="0.25">
      <c r="A299" s="64"/>
      <c r="B299" s="61" t="s">
        <v>563</v>
      </c>
      <c r="C299" s="61" t="s">
        <v>564</v>
      </c>
      <c r="D299" s="62">
        <v>2200000</v>
      </c>
      <c r="E299" s="62">
        <v>2373000</v>
      </c>
      <c r="F299" s="62"/>
      <c r="G299" s="62"/>
      <c r="H299" s="62"/>
      <c r="I299" s="63">
        <f t="shared" si="4"/>
        <v>4573000</v>
      </c>
    </row>
    <row r="300" spans="1:9" x14ac:dyDescent="0.25">
      <c r="A300" s="64"/>
      <c r="B300" s="61" t="s">
        <v>565</v>
      </c>
      <c r="C300" s="61" t="s">
        <v>39</v>
      </c>
      <c r="D300" s="62">
        <v>2194000</v>
      </c>
      <c r="E300" s="62">
        <v>2874000</v>
      </c>
      <c r="F300" s="62"/>
      <c r="G300" s="62"/>
      <c r="H300" s="62"/>
      <c r="I300" s="63">
        <f t="shared" si="4"/>
        <v>5068000</v>
      </c>
    </row>
    <row r="301" spans="1:9" x14ac:dyDescent="0.25">
      <c r="A301" s="64"/>
      <c r="B301" s="61" t="s">
        <v>566</v>
      </c>
      <c r="C301" s="61" t="s">
        <v>567</v>
      </c>
      <c r="D301" s="62">
        <v>2191000</v>
      </c>
      <c r="E301" s="62">
        <v>2835200</v>
      </c>
      <c r="F301" s="62"/>
      <c r="G301" s="62"/>
      <c r="H301" s="62"/>
      <c r="I301" s="63">
        <f t="shared" si="4"/>
        <v>5026200</v>
      </c>
    </row>
    <row r="302" spans="1:9" x14ac:dyDescent="0.25">
      <c r="A302" s="64"/>
      <c r="B302" s="61" t="s">
        <v>568</v>
      </c>
      <c r="C302" s="61" t="s">
        <v>35</v>
      </c>
      <c r="D302" s="62">
        <v>2159000</v>
      </c>
      <c r="E302" s="62">
        <v>2938000</v>
      </c>
      <c r="F302" s="62"/>
      <c r="G302" s="62"/>
      <c r="H302" s="62"/>
      <c r="I302" s="63">
        <f t="shared" si="4"/>
        <v>5097000</v>
      </c>
    </row>
    <row r="303" spans="1:9" x14ac:dyDescent="0.25">
      <c r="A303" s="64"/>
      <c r="B303" s="61" t="s">
        <v>569</v>
      </c>
      <c r="C303" s="61" t="s">
        <v>570</v>
      </c>
      <c r="D303" s="62">
        <v>2151000</v>
      </c>
      <c r="E303" s="62">
        <v>2510000</v>
      </c>
      <c r="F303" s="62"/>
      <c r="G303" s="62"/>
      <c r="H303" s="62"/>
      <c r="I303" s="63">
        <f t="shared" si="4"/>
        <v>4661000</v>
      </c>
    </row>
    <row r="304" spans="1:9" x14ac:dyDescent="0.25">
      <c r="A304" s="64"/>
      <c r="B304" s="61" t="s">
        <v>571</v>
      </c>
      <c r="C304" s="61" t="s">
        <v>572</v>
      </c>
      <c r="D304" s="62">
        <v>2134000</v>
      </c>
      <c r="E304" s="62">
        <v>2267000</v>
      </c>
      <c r="F304" s="62"/>
      <c r="G304" s="62"/>
      <c r="H304" s="62"/>
      <c r="I304" s="63">
        <f t="shared" si="4"/>
        <v>4401000</v>
      </c>
    </row>
    <row r="305" spans="1:9" x14ac:dyDescent="0.25">
      <c r="A305" s="64"/>
      <c r="B305" s="61" t="s">
        <v>573</v>
      </c>
      <c r="C305" s="61" t="s">
        <v>574</v>
      </c>
      <c r="D305" s="62">
        <v>2129000</v>
      </c>
      <c r="E305" s="62">
        <v>2641000</v>
      </c>
      <c r="F305" s="62">
        <v>225800</v>
      </c>
      <c r="G305" s="62">
        <v>1115000</v>
      </c>
      <c r="H305" s="62">
        <v>1882446</v>
      </c>
      <c r="I305" s="63">
        <f t="shared" si="4"/>
        <v>7993246</v>
      </c>
    </row>
    <row r="306" spans="1:9" x14ac:dyDescent="0.25">
      <c r="A306" s="64"/>
      <c r="B306" s="61" t="s">
        <v>575</v>
      </c>
      <c r="C306" s="61" t="s">
        <v>576</v>
      </c>
      <c r="D306" s="62">
        <v>2117000</v>
      </c>
      <c r="E306" s="62">
        <v>2227000</v>
      </c>
      <c r="F306" s="62"/>
      <c r="G306" s="62"/>
      <c r="H306" s="62"/>
      <c r="I306" s="63">
        <f t="shared" si="4"/>
        <v>4344000</v>
      </c>
    </row>
    <row r="307" spans="1:9" x14ac:dyDescent="0.25">
      <c r="A307" s="64"/>
      <c r="B307" s="61" t="s">
        <v>577</v>
      </c>
      <c r="C307" s="61" t="s">
        <v>578</v>
      </c>
      <c r="D307" s="62">
        <v>2111000</v>
      </c>
      <c r="E307" s="62">
        <v>2372500</v>
      </c>
      <c r="F307" s="62"/>
      <c r="G307" s="62"/>
      <c r="H307" s="62"/>
      <c r="I307" s="63">
        <f t="shared" si="4"/>
        <v>4483500</v>
      </c>
    </row>
    <row r="308" spans="1:9" x14ac:dyDescent="0.25">
      <c r="A308" s="64"/>
      <c r="B308" s="61" t="s">
        <v>579</v>
      </c>
      <c r="C308" s="61" t="s">
        <v>580</v>
      </c>
      <c r="D308" s="62">
        <v>2100000</v>
      </c>
      <c r="E308" s="62">
        <v>1898400</v>
      </c>
      <c r="F308" s="62"/>
      <c r="G308" s="62"/>
      <c r="H308" s="62"/>
      <c r="I308" s="63">
        <f t="shared" si="4"/>
        <v>3998400</v>
      </c>
    </row>
    <row r="309" spans="1:9" x14ac:dyDescent="0.25">
      <c r="A309" s="64"/>
      <c r="B309" s="61" t="s">
        <v>581</v>
      </c>
      <c r="C309" s="61" t="s">
        <v>582</v>
      </c>
      <c r="D309" s="62">
        <v>2100000</v>
      </c>
      <c r="E309" s="62">
        <v>2600000</v>
      </c>
      <c r="F309" s="62"/>
      <c r="G309" s="62"/>
      <c r="H309" s="62"/>
      <c r="I309" s="63">
        <f t="shared" si="4"/>
        <v>4700000</v>
      </c>
    </row>
    <row r="310" spans="1:9" x14ac:dyDescent="0.25">
      <c r="A310" s="64"/>
      <c r="B310" s="61" t="s">
        <v>583</v>
      </c>
      <c r="C310" s="61" t="s">
        <v>584</v>
      </c>
      <c r="D310" s="62">
        <v>2096000</v>
      </c>
      <c r="E310" s="62">
        <v>1540000</v>
      </c>
      <c r="F310" s="62">
        <v>774000</v>
      </c>
      <c r="G310" s="62">
        <v>1418000</v>
      </c>
      <c r="H310" s="62">
        <v>2215737</v>
      </c>
      <c r="I310" s="63">
        <f t="shared" si="4"/>
        <v>8043737</v>
      </c>
    </row>
    <row r="311" spans="1:9" x14ac:dyDescent="0.25">
      <c r="A311" s="64"/>
      <c r="B311" s="61" t="s">
        <v>585</v>
      </c>
      <c r="C311" s="61" t="s">
        <v>586</v>
      </c>
      <c r="D311" s="62">
        <v>2093621.4</v>
      </c>
      <c r="E311" s="62">
        <v>1477100</v>
      </c>
      <c r="F311" s="62"/>
      <c r="G311" s="62"/>
      <c r="H311" s="62"/>
      <c r="I311" s="63">
        <f t="shared" si="4"/>
        <v>3570721.4</v>
      </c>
    </row>
    <row r="312" spans="1:9" x14ac:dyDescent="0.25">
      <c r="A312" s="64"/>
      <c r="B312" s="61" t="s">
        <v>587</v>
      </c>
      <c r="C312" s="61" t="s">
        <v>82</v>
      </c>
      <c r="D312" s="62">
        <v>2093000</v>
      </c>
      <c r="E312" s="62">
        <v>2510000</v>
      </c>
      <c r="F312" s="62"/>
      <c r="G312" s="62"/>
      <c r="H312" s="62"/>
      <c r="I312" s="63">
        <f t="shared" si="4"/>
        <v>4603000</v>
      </c>
    </row>
    <row r="313" spans="1:9" x14ac:dyDescent="0.25">
      <c r="A313" s="64"/>
      <c r="B313" s="61" t="s">
        <v>588</v>
      </c>
      <c r="C313" s="61" t="s">
        <v>589</v>
      </c>
      <c r="D313" s="62">
        <v>2080000</v>
      </c>
      <c r="E313" s="62">
        <v>2217000</v>
      </c>
      <c r="F313" s="62"/>
      <c r="G313" s="62"/>
      <c r="H313" s="62"/>
      <c r="I313" s="63">
        <f t="shared" si="4"/>
        <v>4297000</v>
      </c>
    </row>
    <row r="314" spans="1:9" x14ac:dyDescent="0.25">
      <c r="A314" s="64"/>
      <c r="B314" s="61" t="s">
        <v>590</v>
      </c>
      <c r="C314" s="61" t="s">
        <v>591</v>
      </c>
      <c r="D314" s="62">
        <v>2073000</v>
      </c>
      <c r="E314" s="62">
        <v>2241000</v>
      </c>
      <c r="F314" s="62"/>
      <c r="G314" s="62"/>
      <c r="H314" s="62"/>
      <c r="I314" s="63">
        <f t="shared" si="4"/>
        <v>4314000</v>
      </c>
    </row>
    <row r="315" spans="1:9" x14ac:dyDescent="0.25">
      <c r="A315" s="64"/>
      <c r="B315" s="61" t="s">
        <v>592</v>
      </c>
      <c r="C315" s="61" t="s">
        <v>593</v>
      </c>
      <c r="D315" s="62">
        <v>2072000</v>
      </c>
      <c r="E315" s="62">
        <v>2172000</v>
      </c>
      <c r="F315" s="62"/>
      <c r="G315" s="62"/>
      <c r="H315" s="62"/>
      <c r="I315" s="63">
        <f t="shared" si="4"/>
        <v>4244000</v>
      </c>
    </row>
    <row r="316" spans="1:9" x14ac:dyDescent="0.25">
      <c r="A316" s="64"/>
      <c r="B316" s="61" t="s">
        <v>594</v>
      </c>
      <c r="C316" s="61" t="s">
        <v>595</v>
      </c>
      <c r="D316" s="62">
        <v>2059000</v>
      </c>
      <c r="E316" s="62">
        <v>1702200</v>
      </c>
      <c r="F316" s="62"/>
      <c r="G316" s="62"/>
      <c r="H316" s="62"/>
      <c r="I316" s="63">
        <f t="shared" si="4"/>
        <v>3761200</v>
      </c>
    </row>
    <row r="317" spans="1:9" x14ac:dyDescent="0.25">
      <c r="A317" s="64"/>
      <c r="B317" s="61" t="s">
        <v>596</v>
      </c>
      <c r="C317" s="61" t="s">
        <v>597</v>
      </c>
      <c r="D317" s="62">
        <v>2058000</v>
      </c>
      <c r="E317" s="62">
        <v>4335500</v>
      </c>
      <c r="F317" s="62"/>
      <c r="G317" s="62"/>
      <c r="H317" s="62"/>
      <c r="I317" s="63">
        <f t="shared" si="4"/>
        <v>6393500</v>
      </c>
    </row>
    <row r="318" spans="1:9" x14ac:dyDescent="0.25">
      <c r="A318" s="64"/>
      <c r="B318" s="61" t="s">
        <v>598</v>
      </c>
      <c r="C318" s="61" t="s">
        <v>599</v>
      </c>
      <c r="D318" s="62">
        <v>2057000</v>
      </c>
      <c r="E318" s="62">
        <v>3373700</v>
      </c>
      <c r="F318" s="62">
        <v>1262600</v>
      </c>
      <c r="G318" s="62">
        <v>2216000</v>
      </c>
      <c r="H318" s="62">
        <v>2340006</v>
      </c>
      <c r="I318" s="63">
        <f t="shared" si="4"/>
        <v>11249306</v>
      </c>
    </row>
    <row r="319" spans="1:9" x14ac:dyDescent="0.25">
      <c r="A319" s="64"/>
      <c r="B319" s="61" t="s">
        <v>600</v>
      </c>
      <c r="C319" s="61" t="s">
        <v>601</v>
      </c>
      <c r="D319" s="62">
        <v>2053000</v>
      </c>
      <c r="E319" s="62">
        <v>2259600</v>
      </c>
      <c r="F319" s="62"/>
      <c r="G319" s="62"/>
      <c r="H319" s="62"/>
      <c r="I319" s="63">
        <f t="shared" si="4"/>
        <v>4312600</v>
      </c>
    </row>
    <row r="320" spans="1:9" x14ac:dyDescent="0.25">
      <c r="A320" s="64"/>
      <c r="B320" s="61" t="s">
        <v>602</v>
      </c>
      <c r="C320" s="61" t="s">
        <v>603</v>
      </c>
      <c r="D320" s="62">
        <v>2034000</v>
      </c>
      <c r="E320" s="62">
        <v>2335000</v>
      </c>
      <c r="F320" s="62"/>
      <c r="G320" s="62"/>
      <c r="H320" s="62"/>
      <c r="I320" s="63">
        <f t="shared" si="4"/>
        <v>4369000</v>
      </c>
    </row>
    <row r="321" spans="1:9" x14ac:dyDescent="0.25">
      <c r="A321" s="64"/>
      <c r="B321" s="61" t="s">
        <v>604</v>
      </c>
      <c r="C321" s="61" t="s">
        <v>605</v>
      </c>
      <c r="D321" s="62">
        <v>2023000</v>
      </c>
      <c r="E321" s="62">
        <v>3176000</v>
      </c>
      <c r="F321" s="62"/>
      <c r="G321" s="62"/>
      <c r="H321" s="62"/>
      <c r="I321" s="63">
        <f t="shared" si="4"/>
        <v>5199000</v>
      </c>
    </row>
    <row r="322" spans="1:9" x14ac:dyDescent="0.25">
      <c r="A322" s="64"/>
      <c r="B322" s="61" t="s">
        <v>606</v>
      </c>
      <c r="C322" s="61" t="s">
        <v>607</v>
      </c>
      <c r="D322" s="62">
        <v>2022400</v>
      </c>
      <c r="E322" s="62">
        <v>2843000</v>
      </c>
      <c r="F322" s="62"/>
      <c r="G322" s="62"/>
      <c r="H322" s="62"/>
      <c r="I322" s="63">
        <f t="shared" si="4"/>
        <v>4865400</v>
      </c>
    </row>
    <row r="323" spans="1:9" x14ac:dyDescent="0.25">
      <c r="A323" s="64"/>
      <c r="B323" s="61" t="s">
        <v>608</v>
      </c>
      <c r="C323" s="61" t="s">
        <v>609</v>
      </c>
      <c r="D323" s="62">
        <v>2020000</v>
      </c>
      <c r="E323" s="62">
        <v>2069000</v>
      </c>
      <c r="F323" s="62"/>
      <c r="G323" s="62"/>
      <c r="H323" s="62"/>
      <c r="I323" s="63">
        <f t="shared" si="4"/>
        <v>4089000</v>
      </c>
    </row>
    <row r="324" spans="1:9" x14ac:dyDescent="0.25">
      <c r="A324" s="64"/>
      <c r="B324" s="61" t="s">
        <v>610</v>
      </c>
      <c r="C324" s="61" t="s">
        <v>611</v>
      </c>
      <c r="D324" s="62">
        <v>2019000</v>
      </c>
      <c r="E324" s="62">
        <v>5199000</v>
      </c>
      <c r="F324" s="62"/>
      <c r="G324" s="62"/>
      <c r="H324" s="62"/>
      <c r="I324" s="63">
        <f t="shared" si="4"/>
        <v>7218000</v>
      </c>
    </row>
    <row r="325" spans="1:9" x14ac:dyDescent="0.25">
      <c r="A325" s="64"/>
      <c r="B325" s="61" t="s">
        <v>612</v>
      </c>
      <c r="C325" s="61" t="s">
        <v>613</v>
      </c>
      <c r="D325" s="62">
        <v>2018000</v>
      </c>
      <c r="E325" s="62">
        <v>2429300</v>
      </c>
      <c r="F325" s="62"/>
      <c r="G325" s="62"/>
      <c r="H325" s="62"/>
      <c r="I325" s="63">
        <f t="shared" si="4"/>
        <v>4447300</v>
      </c>
    </row>
    <row r="326" spans="1:9" x14ac:dyDescent="0.25">
      <c r="A326" s="64"/>
      <c r="B326" s="61" t="s">
        <v>614</v>
      </c>
      <c r="C326" s="61" t="s">
        <v>615</v>
      </c>
      <c r="D326" s="62">
        <v>2013400</v>
      </c>
      <c r="E326" s="62">
        <v>2367000</v>
      </c>
      <c r="F326" s="62"/>
      <c r="G326" s="62"/>
      <c r="H326" s="62"/>
      <c r="I326" s="63">
        <f t="shared" si="4"/>
        <v>4380400</v>
      </c>
    </row>
    <row r="327" spans="1:9" x14ac:dyDescent="0.25">
      <c r="A327" s="64"/>
      <c r="B327" s="61" t="s">
        <v>616</v>
      </c>
      <c r="C327" s="61" t="s">
        <v>617</v>
      </c>
      <c r="D327" s="62">
        <v>2000000</v>
      </c>
      <c r="E327" s="62">
        <v>2504000</v>
      </c>
      <c r="F327" s="62"/>
      <c r="G327" s="62"/>
      <c r="H327" s="62"/>
      <c r="I327" s="63">
        <f t="shared" ref="I327:I390" si="5">D327+E327+F327+G327+H327</f>
        <v>4504000</v>
      </c>
    </row>
    <row r="328" spans="1:9" x14ac:dyDescent="0.25">
      <c r="A328" s="64"/>
      <c r="B328" s="61" t="s">
        <v>618</v>
      </c>
      <c r="C328" s="61" t="s">
        <v>619</v>
      </c>
      <c r="D328" s="62">
        <v>1986000</v>
      </c>
      <c r="E328" s="62">
        <v>2130000</v>
      </c>
      <c r="F328" s="62"/>
      <c r="G328" s="62"/>
      <c r="H328" s="62"/>
      <c r="I328" s="63">
        <f t="shared" si="5"/>
        <v>4116000</v>
      </c>
    </row>
    <row r="329" spans="1:9" x14ac:dyDescent="0.25">
      <c r="A329" s="64"/>
      <c r="B329" s="61" t="s">
        <v>620</v>
      </c>
      <c r="C329" s="61" t="s">
        <v>621</v>
      </c>
      <c r="D329" s="62">
        <v>1986000</v>
      </c>
      <c r="E329" s="62">
        <v>2308000</v>
      </c>
      <c r="F329" s="62"/>
      <c r="G329" s="62"/>
      <c r="H329" s="62"/>
      <c r="I329" s="63">
        <f t="shared" si="5"/>
        <v>4294000</v>
      </c>
    </row>
    <row r="330" spans="1:9" x14ac:dyDescent="0.25">
      <c r="A330" s="64"/>
      <c r="B330" s="61" t="s">
        <v>622</v>
      </c>
      <c r="C330" s="61" t="s">
        <v>623</v>
      </c>
      <c r="D330" s="62">
        <v>1978000</v>
      </c>
      <c r="E330" s="62">
        <v>2278100</v>
      </c>
      <c r="F330" s="62"/>
      <c r="G330" s="62"/>
      <c r="H330" s="62"/>
      <c r="I330" s="63">
        <f t="shared" si="5"/>
        <v>4256100</v>
      </c>
    </row>
    <row r="331" spans="1:9" x14ac:dyDescent="0.25">
      <c r="A331" s="64"/>
      <c r="B331" s="61" t="s">
        <v>624</v>
      </c>
      <c r="C331" s="61" t="s">
        <v>625</v>
      </c>
      <c r="D331" s="62">
        <v>1974000</v>
      </c>
      <c r="E331" s="62">
        <v>1990000</v>
      </c>
      <c r="F331" s="62">
        <v>1276200</v>
      </c>
      <c r="G331" s="62">
        <v>2201000</v>
      </c>
      <c r="H331" s="62">
        <v>2261660</v>
      </c>
      <c r="I331" s="63">
        <f t="shared" si="5"/>
        <v>9702860</v>
      </c>
    </row>
    <row r="332" spans="1:9" x14ac:dyDescent="0.25">
      <c r="A332" s="64"/>
      <c r="B332" s="61" t="s">
        <v>626</v>
      </c>
      <c r="C332" s="61" t="s">
        <v>627</v>
      </c>
      <c r="D332" s="62">
        <v>1974000</v>
      </c>
      <c r="E332" s="62">
        <v>2353000</v>
      </c>
      <c r="F332" s="62">
        <v>1104800</v>
      </c>
      <c r="G332" s="62">
        <v>1891000</v>
      </c>
      <c r="H332" s="62">
        <v>2367000</v>
      </c>
      <c r="I332" s="63">
        <f t="shared" si="5"/>
        <v>9689800</v>
      </c>
    </row>
    <row r="333" spans="1:9" x14ac:dyDescent="0.25">
      <c r="A333" s="64"/>
      <c r="B333" s="61" t="s">
        <v>628</v>
      </c>
      <c r="C333" s="61" t="s">
        <v>629</v>
      </c>
      <c r="D333" s="62">
        <v>1972000</v>
      </c>
      <c r="E333" s="62">
        <v>1693000</v>
      </c>
      <c r="F333" s="62"/>
      <c r="G333" s="62"/>
      <c r="H333" s="62"/>
      <c r="I333" s="63">
        <f t="shared" si="5"/>
        <v>3665000</v>
      </c>
    </row>
    <row r="334" spans="1:9" x14ac:dyDescent="0.25">
      <c r="A334" s="64"/>
      <c r="B334" s="61" t="s">
        <v>630</v>
      </c>
      <c r="C334" s="61" t="s">
        <v>631</v>
      </c>
      <c r="D334" s="62">
        <v>1971000</v>
      </c>
      <c r="E334" s="62">
        <v>4771000</v>
      </c>
      <c r="F334" s="62"/>
      <c r="G334" s="62"/>
      <c r="H334" s="62"/>
      <c r="I334" s="63">
        <f t="shared" si="5"/>
        <v>6742000</v>
      </c>
    </row>
    <row r="335" spans="1:9" x14ac:dyDescent="0.25">
      <c r="A335" s="64"/>
      <c r="B335" s="61" t="s">
        <v>632</v>
      </c>
      <c r="C335" s="61" t="s">
        <v>633</v>
      </c>
      <c r="D335" s="62">
        <v>1971000</v>
      </c>
      <c r="E335" s="62">
        <v>2016000</v>
      </c>
      <c r="F335" s="62"/>
      <c r="G335" s="62"/>
      <c r="H335" s="62"/>
      <c r="I335" s="63">
        <f t="shared" si="5"/>
        <v>3987000</v>
      </c>
    </row>
    <row r="336" spans="1:9" x14ac:dyDescent="0.25">
      <c r="A336" s="64"/>
      <c r="B336" s="61" t="s">
        <v>634</v>
      </c>
      <c r="C336" s="61" t="s">
        <v>635</v>
      </c>
      <c r="D336" s="62">
        <v>1969900</v>
      </c>
      <c r="E336" s="62">
        <v>2059700</v>
      </c>
      <c r="F336" s="62"/>
      <c r="G336" s="62"/>
      <c r="H336" s="62"/>
      <c r="I336" s="63">
        <f t="shared" si="5"/>
        <v>4029600</v>
      </c>
    </row>
    <row r="337" spans="1:9" x14ac:dyDescent="0.25">
      <c r="A337" s="64"/>
      <c r="B337" s="61" t="s">
        <v>636</v>
      </c>
      <c r="C337" s="61" t="s">
        <v>637</v>
      </c>
      <c r="D337" s="62">
        <v>1964000</v>
      </c>
      <c r="E337" s="62">
        <v>2007000</v>
      </c>
      <c r="F337" s="62"/>
      <c r="G337" s="62"/>
      <c r="H337" s="62"/>
      <c r="I337" s="63">
        <f t="shared" si="5"/>
        <v>3971000</v>
      </c>
    </row>
    <row r="338" spans="1:9" x14ac:dyDescent="0.25">
      <c r="A338" s="64"/>
      <c r="B338" s="61" t="s">
        <v>638</v>
      </c>
      <c r="C338" s="61" t="s">
        <v>639</v>
      </c>
      <c r="D338" s="62">
        <v>1957000</v>
      </c>
      <c r="E338" s="62">
        <v>2028100</v>
      </c>
      <c r="F338" s="62"/>
      <c r="G338" s="62"/>
      <c r="H338" s="62"/>
      <c r="I338" s="63">
        <f t="shared" si="5"/>
        <v>3985100</v>
      </c>
    </row>
    <row r="339" spans="1:9" x14ac:dyDescent="0.25">
      <c r="A339" s="64"/>
      <c r="B339" s="61" t="s">
        <v>640</v>
      </c>
      <c r="C339" s="61" t="s">
        <v>641</v>
      </c>
      <c r="D339" s="62">
        <v>1950000</v>
      </c>
      <c r="E339" s="62">
        <v>2050000</v>
      </c>
      <c r="F339" s="62"/>
      <c r="G339" s="62"/>
      <c r="H339" s="62"/>
      <c r="I339" s="63">
        <f t="shared" si="5"/>
        <v>4000000</v>
      </c>
    </row>
    <row r="340" spans="1:9" x14ac:dyDescent="0.25">
      <c r="A340" s="64"/>
      <c r="B340" s="61" t="s">
        <v>642</v>
      </c>
      <c r="C340" s="61" t="s">
        <v>643</v>
      </c>
      <c r="D340" s="62">
        <v>1947000</v>
      </c>
      <c r="E340" s="62">
        <v>2713870</v>
      </c>
      <c r="F340" s="62"/>
      <c r="G340" s="62"/>
      <c r="H340" s="62"/>
      <c r="I340" s="63">
        <f t="shared" si="5"/>
        <v>4660870</v>
      </c>
    </row>
    <row r="341" spans="1:9" x14ac:dyDescent="0.25">
      <c r="A341" s="64"/>
      <c r="B341" s="61" t="s">
        <v>644</v>
      </c>
      <c r="C341" s="61" t="s">
        <v>645</v>
      </c>
      <c r="D341" s="62">
        <v>1941000</v>
      </c>
      <c r="E341" s="62">
        <v>1802000</v>
      </c>
      <c r="F341" s="62"/>
      <c r="G341" s="62"/>
      <c r="H341" s="62"/>
      <c r="I341" s="63">
        <f t="shared" si="5"/>
        <v>3743000</v>
      </c>
    </row>
    <row r="342" spans="1:9" x14ac:dyDescent="0.25">
      <c r="A342" s="64"/>
      <c r="B342" s="61" t="s">
        <v>646</v>
      </c>
      <c r="C342" s="61" t="s">
        <v>647</v>
      </c>
      <c r="D342" s="62">
        <v>1940000</v>
      </c>
      <c r="E342" s="62">
        <v>2430300</v>
      </c>
      <c r="F342" s="62"/>
      <c r="G342" s="62"/>
      <c r="H342" s="62"/>
      <c r="I342" s="63">
        <f t="shared" si="5"/>
        <v>4370300</v>
      </c>
    </row>
    <row r="343" spans="1:9" x14ac:dyDescent="0.25">
      <c r="A343" s="64"/>
      <c r="B343" s="61" t="s">
        <v>648</v>
      </c>
      <c r="C343" s="61" t="s">
        <v>649</v>
      </c>
      <c r="D343" s="62">
        <v>1936000</v>
      </c>
      <c r="E343" s="62">
        <v>1919000</v>
      </c>
      <c r="F343" s="62"/>
      <c r="G343" s="62"/>
      <c r="H343" s="62"/>
      <c r="I343" s="63">
        <f t="shared" si="5"/>
        <v>3855000</v>
      </c>
    </row>
    <row r="344" spans="1:9" x14ac:dyDescent="0.25">
      <c r="A344" s="64"/>
      <c r="B344" s="61" t="s">
        <v>650</v>
      </c>
      <c r="C344" s="61" t="s">
        <v>651</v>
      </c>
      <c r="D344" s="62">
        <v>1927000</v>
      </c>
      <c r="E344" s="62">
        <v>2143100</v>
      </c>
      <c r="F344" s="62"/>
      <c r="G344" s="62"/>
      <c r="H344" s="62"/>
      <c r="I344" s="63">
        <f t="shared" si="5"/>
        <v>4070100</v>
      </c>
    </row>
    <row r="345" spans="1:9" x14ac:dyDescent="0.25">
      <c r="A345" s="64"/>
      <c r="B345" s="61" t="s">
        <v>652</v>
      </c>
      <c r="C345" s="61" t="s">
        <v>653</v>
      </c>
      <c r="D345" s="62">
        <v>1918000</v>
      </c>
      <c r="E345" s="62">
        <v>1960000</v>
      </c>
      <c r="F345" s="62"/>
      <c r="G345" s="62"/>
      <c r="H345" s="62"/>
      <c r="I345" s="63">
        <f t="shared" si="5"/>
        <v>3878000</v>
      </c>
    </row>
    <row r="346" spans="1:9" x14ac:dyDescent="0.25">
      <c r="A346" s="64"/>
      <c r="B346" s="61" t="s">
        <v>654</v>
      </c>
      <c r="C346" s="61" t="s">
        <v>655</v>
      </c>
      <c r="D346" s="62">
        <v>1917400</v>
      </c>
      <c r="E346" s="62">
        <v>1887000</v>
      </c>
      <c r="F346" s="62"/>
      <c r="G346" s="62"/>
      <c r="H346" s="62"/>
      <c r="I346" s="63">
        <f t="shared" si="5"/>
        <v>3804400</v>
      </c>
    </row>
    <row r="347" spans="1:9" x14ac:dyDescent="0.25">
      <c r="A347" s="64"/>
      <c r="B347" s="61" t="s">
        <v>656</v>
      </c>
      <c r="C347" s="61" t="s">
        <v>657</v>
      </c>
      <c r="D347" s="62">
        <v>1912400</v>
      </c>
      <c r="E347" s="62">
        <v>2373000</v>
      </c>
      <c r="F347" s="62"/>
      <c r="G347" s="62"/>
      <c r="H347" s="62"/>
      <c r="I347" s="63">
        <f t="shared" si="5"/>
        <v>4285400</v>
      </c>
    </row>
    <row r="348" spans="1:9" x14ac:dyDescent="0.25">
      <c r="A348" s="64"/>
      <c r="B348" s="61" t="s">
        <v>658</v>
      </c>
      <c r="C348" s="61" t="s">
        <v>659</v>
      </c>
      <c r="D348" s="62">
        <v>1912200</v>
      </c>
      <c r="E348" s="62">
        <v>1423000</v>
      </c>
      <c r="F348" s="62"/>
      <c r="G348" s="62"/>
      <c r="H348" s="62"/>
      <c r="I348" s="63">
        <f t="shared" si="5"/>
        <v>3335200</v>
      </c>
    </row>
    <row r="349" spans="1:9" x14ac:dyDescent="0.25">
      <c r="A349" s="64"/>
      <c r="B349" s="61" t="s">
        <v>660</v>
      </c>
      <c r="C349" s="61" t="s">
        <v>661</v>
      </c>
      <c r="D349" s="62">
        <v>1908000</v>
      </c>
      <c r="E349" s="62">
        <v>2436000</v>
      </c>
      <c r="F349" s="62"/>
      <c r="G349" s="62"/>
      <c r="H349" s="62"/>
      <c r="I349" s="63">
        <f t="shared" si="5"/>
        <v>4344000</v>
      </c>
    </row>
    <row r="350" spans="1:9" x14ac:dyDescent="0.25">
      <c r="A350" s="64"/>
      <c r="B350" s="61" t="s">
        <v>662</v>
      </c>
      <c r="C350" s="61" t="s">
        <v>663</v>
      </c>
      <c r="D350" s="62">
        <v>1900000</v>
      </c>
      <c r="E350" s="62">
        <v>3028000</v>
      </c>
      <c r="F350" s="62"/>
      <c r="G350" s="62"/>
      <c r="H350" s="62"/>
      <c r="I350" s="63">
        <f t="shared" si="5"/>
        <v>4928000</v>
      </c>
    </row>
    <row r="351" spans="1:9" x14ac:dyDescent="0.25">
      <c r="A351" s="64"/>
      <c r="B351" s="61" t="s">
        <v>664</v>
      </c>
      <c r="C351" s="61" t="s">
        <v>665</v>
      </c>
      <c r="D351" s="62">
        <v>1900000</v>
      </c>
      <c r="E351" s="62">
        <v>2350000</v>
      </c>
      <c r="F351" s="62"/>
      <c r="G351" s="62"/>
      <c r="H351" s="62"/>
      <c r="I351" s="63">
        <f t="shared" si="5"/>
        <v>4250000</v>
      </c>
    </row>
    <row r="352" spans="1:9" x14ac:dyDescent="0.25">
      <c r="A352" s="64"/>
      <c r="B352" s="61" t="s">
        <v>666</v>
      </c>
      <c r="C352" s="61" t="s">
        <v>667</v>
      </c>
      <c r="D352" s="62">
        <v>1900000</v>
      </c>
      <c r="E352" s="62">
        <v>3023000</v>
      </c>
      <c r="F352" s="62"/>
      <c r="G352" s="62"/>
      <c r="H352" s="62"/>
      <c r="I352" s="63">
        <f t="shared" si="5"/>
        <v>4923000</v>
      </c>
    </row>
    <row r="353" spans="1:9" x14ac:dyDescent="0.25">
      <c r="A353" s="64"/>
      <c r="B353" s="61" t="s">
        <v>668</v>
      </c>
      <c r="C353" s="61" t="s">
        <v>669</v>
      </c>
      <c r="D353" s="62">
        <v>1900000</v>
      </c>
      <c r="E353" s="62">
        <v>1492800</v>
      </c>
      <c r="F353" s="62"/>
      <c r="G353" s="62"/>
      <c r="H353" s="62"/>
      <c r="I353" s="63">
        <f t="shared" si="5"/>
        <v>3392800</v>
      </c>
    </row>
    <row r="354" spans="1:9" x14ac:dyDescent="0.25">
      <c r="A354" s="64"/>
      <c r="B354" s="61" t="s">
        <v>670</v>
      </c>
      <c r="C354" s="61" t="s">
        <v>671</v>
      </c>
      <c r="D354" s="62">
        <v>1895000</v>
      </c>
      <c r="E354" s="62">
        <v>2183000</v>
      </c>
      <c r="F354" s="62"/>
      <c r="G354" s="62"/>
      <c r="H354" s="62"/>
      <c r="I354" s="63">
        <f t="shared" si="5"/>
        <v>4078000</v>
      </c>
    </row>
    <row r="355" spans="1:9" x14ac:dyDescent="0.25">
      <c r="A355" s="64"/>
      <c r="B355" s="61" t="s">
        <v>672</v>
      </c>
      <c r="C355" s="61" t="s">
        <v>673</v>
      </c>
      <c r="D355" s="62">
        <v>1889000</v>
      </c>
      <c r="E355" s="62">
        <v>2068600</v>
      </c>
      <c r="F355" s="62"/>
      <c r="G355" s="62"/>
      <c r="H355" s="62"/>
      <c r="I355" s="63">
        <f t="shared" si="5"/>
        <v>3957600</v>
      </c>
    </row>
    <row r="356" spans="1:9" x14ac:dyDescent="0.25">
      <c r="A356" s="64"/>
      <c r="B356" s="61" t="s">
        <v>674</v>
      </c>
      <c r="C356" s="61" t="s">
        <v>675</v>
      </c>
      <c r="D356" s="62">
        <v>1888000</v>
      </c>
      <c r="E356" s="62">
        <v>1962900</v>
      </c>
      <c r="F356" s="62"/>
      <c r="G356" s="62"/>
      <c r="H356" s="62"/>
      <c r="I356" s="63">
        <f t="shared" si="5"/>
        <v>3850900</v>
      </c>
    </row>
    <row r="357" spans="1:9" x14ac:dyDescent="0.25">
      <c r="A357" s="64"/>
      <c r="B357" s="61" t="s">
        <v>676</v>
      </c>
      <c r="C357" s="61" t="s">
        <v>677</v>
      </c>
      <c r="D357" s="62">
        <v>1880000</v>
      </c>
      <c r="E357" s="62">
        <v>2040000</v>
      </c>
      <c r="F357" s="62"/>
      <c r="G357" s="62"/>
      <c r="H357" s="62"/>
      <c r="I357" s="63">
        <f t="shared" si="5"/>
        <v>3920000</v>
      </c>
    </row>
    <row r="358" spans="1:9" x14ac:dyDescent="0.25">
      <c r="A358" s="64"/>
      <c r="B358" s="61" t="s">
        <v>678</v>
      </c>
      <c r="C358" s="61" t="s">
        <v>679</v>
      </c>
      <c r="D358" s="62">
        <v>1875000</v>
      </c>
      <c r="E358" s="62">
        <v>2670000</v>
      </c>
      <c r="F358" s="62"/>
      <c r="G358" s="62"/>
      <c r="H358" s="62"/>
      <c r="I358" s="63">
        <f t="shared" si="5"/>
        <v>4545000</v>
      </c>
    </row>
    <row r="359" spans="1:9" x14ac:dyDescent="0.25">
      <c r="A359" s="64"/>
      <c r="B359" s="61" t="s">
        <v>680</v>
      </c>
      <c r="C359" s="61" t="s">
        <v>528</v>
      </c>
      <c r="D359" s="62">
        <v>1840000</v>
      </c>
      <c r="E359" s="62">
        <v>1795200</v>
      </c>
      <c r="F359" s="62"/>
      <c r="G359" s="62"/>
      <c r="H359" s="62"/>
      <c r="I359" s="63">
        <f t="shared" si="5"/>
        <v>3635200</v>
      </c>
    </row>
    <row r="360" spans="1:9" x14ac:dyDescent="0.25">
      <c r="A360" s="64"/>
      <c r="B360" s="61" t="s">
        <v>681</v>
      </c>
      <c r="C360" s="61" t="s">
        <v>315</v>
      </c>
      <c r="D360" s="62">
        <v>1836000</v>
      </c>
      <c r="E360" s="62">
        <v>1953000</v>
      </c>
      <c r="F360" s="62"/>
      <c r="G360" s="62"/>
      <c r="H360" s="62"/>
      <c r="I360" s="63">
        <f t="shared" si="5"/>
        <v>3789000</v>
      </c>
    </row>
    <row r="361" spans="1:9" x14ac:dyDescent="0.25">
      <c r="A361" s="64"/>
      <c r="B361" s="61" t="s">
        <v>682</v>
      </c>
      <c r="C361" s="61" t="s">
        <v>683</v>
      </c>
      <c r="D361" s="62">
        <v>1828000</v>
      </c>
      <c r="E361" s="62">
        <v>2297700</v>
      </c>
      <c r="F361" s="62"/>
      <c r="G361" s="62"/>
      <c r="H361" s="62"/>
      <c r="I361" s="63">
        <f t="shared" si="5"/>
        <v>4125700</v>
      </c>
    </row>
    <row r="362" spans="1:9" x14ac:dyDescent="0.25">
      <c r="A362" s="64"/>
      <c r="B362" s="61" t="s">
        <v>684</v>
      </c>
      <c r="C362" s="61" t="s">
        <v>685</v>
      </c>
      <c r="D362" s="62">
        <v>1825000</v>
      </c>
      <c r="E362" s="62">
        <v>1453600</v>
      </c>
      <c r="F362" s="62"/>
      <c r="G362" s="62"/>
      <c r="H362" s="62"/>
      <c r="I362" s="63">
        <f t="shared" si="5"/>
        <v>3278600</v>
      </c>
    </row>
    <row r="363" spans="1:9" x14ac:dyDescent="0.25">
      <c r="A363" s="64"/>
      <c r="B363" s="61" t="s">
        <v>686</v>
      </c>
      <c r="C363" s="61" t="s">
        <v>687</v>
      </c>
      <c r="D363" s="62">
        <v>1814000</v>
      </c>
      <c r="E363" s="62">
        <v>1718000</v>
      </c>
      <c r="F363" s="62"/>
      <c r="G363" s="62"/>
      <c r="H363" s="62"/>
      <c r="I363" s="63">
        <f t="shared" si="5"/>
        <v>3532000</v>
      </c>
    </row>
    <row r="364" spans="1:9" x14ac:dyDescent="0.25">
      <c r="A364" s="64"/>
      <c r="B364" s="61" t="s">
        <v>688</v>
      </c>
      <c r="C364" s="61" t="s">
        <v>689</v>
      </c>
      <c r="D364" s="62">
        <v>1814000</v>
      </c>
      <c r="E364" s="62">
        <v>2027900</v>
      </c>
      <c r="F364" s="62"/>
      <c r="G364" s="62"/>
      <c r="H364" s="62"/>
      <c r="I364" s="63">
        <f t="shared" si="5"/>
        <v>3841900</v>
      </c>
    </row>
    <row r="365" spans="1:9" ht="30" x14ac:dyDescent="0.25">
      <c r="A365" s="64"/>
      <c r="B365" s="61" t="s">
        <v>690</v>
      </c>
      <c r="C365" s="61" t="s">
        <v>691</v>
      </c>
      <c r="D365" s="62">
        <v>1807000</v>
      </c>
      <c r="E365" s="62">
        <v>1939500</v>
      </c>
      <c r="F365" s="62"/>
      <c r="G365" s="62"/>
      <c r="H365" s="62"/>
      <c r="I365" s="63">
        <f t="shared" si="5"/>
        <v>3746500</v>
      </c>
    </row>
    <row r="366" spans="1:9" x14ac:dyDescent="0.25">
      <c r="A366" s="64"/>
      <c r="B366" s="61" t="s">
        <v>692</v>
      </c>
      <c r="C366" s="61" t="s">
        <v>693</v>
      </c>
      <c r="D366" s="62">
        <v>1800000</v>
      </c>
      <c r="E366" s="62">
        <v>1870000</v>
      </c>
      <c r="F366" s="62"/>
      <c r="G366" s="62"/>
      <c r="H366" s="62"/>
      <c r="I366" s="63">
        <f t="shared" si="5"/>
        <v>3670000</v>
      </c>
    </row>
    <row r="367" spans="1:9" x14ac:dyDescent="0.25">
      <c r="A367" s="64"/>
      <c r="B367" s="61" t="s">
        <v>694</v>
      </c>
      <c r="C367" s="61" t="s">
        <v>695</v>
      </c>
      <c r="D367" s="62">
        <v>1798000</v>
      </c>
      <c r="E367" s="62">
        <v>2171400</v>
      </c>
      <c r="F367" s="62"/>
      <c r="G367" s="62"/>
      <c r="H367" s="62"/>
      <c r="I367" s="63">
        <f t="shared" si="5"/>
        <v>3969400</v>
      </c>
    </row>
    <row r="368" spans="1:9" x14ac:dyDescent="0.25">
      <c r="A368" s="64"/>
      <c r="B368" s="61" t="s">
        <v>696</v>
      </c>
      <c r="C368" s="61" t="s">
        <v>697</v>
      </c>
      <c r="D368" s="62">
        <v>1784000</v>
      </c>
      <c r="E368" s="62">
        <v>3406700</v>
      </c>
      <c r="F368" s="62"/>
      <c r="G368" s="62"/>
      <c r="H368" s="62"/>
      <c r="I368" s="63">
        <f t="shared" si="5"/>
        <v>5190700</v>
      </c>
    </row>
    <row r="369" spans="1:9" x14ac:dyDescent="0.25">
      <c r="A369" s="64"/>
      <c r="B369" s="61" t="s">
        <v>698</v>
      </c>
      <c r="C369" s="61" t="s">
        <v>699</v>
      </c>
      <c r="D369" s="62">
        <v>1779000</v>
      </c>
      <c r="E369" s="62">
        <v>1934700</v>
      </c>
      <c r="F369" s="62"/>
      <c r="G369" s="62"/>
      <c r="H369" s="62"/>
      <c r="I369" s="63">
        <f t="shared" si="5"/>
        <v>3713700</v>
      </c>
    </row>
    <row r="370" spans="1:9" x14ac:dyDescent="0.25">
      <c r="A370" s="64"/>
      <c r="B370" s="61" t="s">
        <v>700</v>
      </c>
      <c r="C370" s="61" t="s">
        <v>701</v>
      </c>
      <c r="D370" s="62">
        <v>1776200</v>
      </c>
      <c r="E370" s="62">
        <v>1791000</v>
      </c>
      <c r="F370" s="62"/>
      <c r="G370" s="62">
        <v>2036000</v>
      </c>
      <c r="H370" s="62">
        <v>2276983</v>
      </c>
      <c r="I370" s="63">
        <f t="shared" si="5"/>
        <v>7880183</v>
      </c>
    </row>
    <row r="371" spans="1:9" x14ac:dyDescent="0.25">
      <c r="A371" s="64"/>
      <c r="B371" s="61" t="s">
        <v>702</v>
      </c>
      <c r="C371" s="61" t="s">
        <v>703</v>
      </c>
      <c r="D371" s="62">
        <v>1776000</v>
      </c>
      <c r="E371" s="62">
        <v>2112000</v>
      </c>
      <c r="F371" s="62"/>
      <c r="G371" s="62"/>
      <c r="H371" s="62"/>
      <c r="I371" s="63">
        <f t="shared" si="5"/>
        <v>3888000</v>
      </c>
    </row>
    <row r="372" spans="1:9" x14ac:dyDescent="0.25">
      <c r="A372" s="64"/>
      <c r="B372" s="61" t="s">
        <v>704</v>
      </c>
      <c r="C372" s="61" t="s">
        <v>705</v>
      </c>
      <c r="D372" s="62">
        <v>1746000</v>
      </c>
      <c r="E372" s="62">
        <v>1689400</v>
      </c>
      <c r="F372" s="62"/>
      <c r="G372" s="62"/>
      <c r="H372" s="62"/>
      <c r="I372" s="63">
        <f t="shared" si="5"/>
        <v>3435400</v>
      </c>
    </row>
    <row r="373" spans="1:9" x14ac:dyDescent="0.25">
      <c r="A373" s="64"/>
      <c r="B373" s="61" t="s">
        <v>706</v>
      </c>
      <c r="C373" s="61" t="s">
        <v>707</v>
      </c>
      <c r="D373" s="62">
        <v>1730000</v>
      </c>
      <c r="E373" s="62">
        <v>2391500</v>
      </c>
      <c r="F373" s="62"/>
      <c r="G373" s="62"/>
      <c r="H373" s="62"/>
      <c r="I373" s="63">
        <f t="shared" si="5"/>
        <v>4121500</v>
      </c>
    </row>
    <row r="374" spans="1:9" x14ac:dyDescent="0.25">
      <c r="A374" s="64"/>
      <c r="B374" s="61" t="s">
        <v>708</v>
      </c>
      <c r="C374" s="61" t="s">
        <v>709</v>
      </c>
      <c r="D374" s="62">
        <v>1725000</v>
      </c>
      <c r="E374" s="62">
        <v>1114000</v>
      </c>
      <c r="F374" s="62"/>
      <c r="G374" s="62"/>
      <c r="H374" s="62"/>
      <c r="I374" s="63">
        <f t="shared" si="5"/>
        <v>2839000</v>
      </c>
    </row>
    <row r="375" spans="1:9" x14ac:dyDescent="0.25">
      <c r="A375" s="64"/>
      <c r="B375" s="61" t="s">
        <v>710</v>
      </c>
      <c r="C375" s="61" t="s">
        <v>711</v>
      </c>
      <c r="D375" s="62">
        <v>1720000</v>
      </c>
      <c r="E375" s="62">
        <v>1850000</v>
      </c>
      <c r="F375" s="62"/>
      <c r="G375" s="62"/>
      <c r="H375" s="62"/>
      <c r="I375" s="63">
        <f t="shared" si="5"/>
        <v>3570000</v>
      </c>
    </row>
    <row r="376" spans="1:9" x14ac:dyDescent="0.25">
      <c r="A376" s="64"/>
      <c r="B376" s="61" t="s">
        <v>712</v>
      </c>
      <c r="C376" s="61" t="s">
        <v>35</v>
      </c>
      <c r="D376" s="62">
        <v>1718000</v>
      </c>
      <c r="E376" s="62">
        <v>1936000</v>
      </c>
      <c r="F376" s="62">
        <v>1324400</v>
      </c>
      <c r="G376" s="62">
        <v>3281000</v>
      </c>
      <c r="H376" s="62">
        <v>4008855</v>
      </c>
      <c r="I376" s="63">
        <f t="shared" si="5"/>
        <v>12268255</v>
      </c>
    </row>
    <row r="377" spans="1:9" x14ac:dyDescent="0.25">
      <c r="A377" s="64"/>
      <c r="B377" s="61" t="s">
        <v>713</v>
      </c>
      <c r="C377" s="61" t="s">
        <v>714</v>
      </c>
      <c r="D377" s="62">
        <v>1716000</v>
      </c>
      <c r="E377" s="62">
        <v>1866000</v>
      </c>
      <c r="F377" s="62"/>
      <c r="G377" s="62"/>
      <c r="H377" s="62"/>
      <c r="I377" s="63">
        <f t="shared" si="5"/>
        <v>3582000</v>
      </c>
    </row>
    <row r="378" spans="1:9" ht="30" x14ac:dyDescent="0.25">
      <c r="A378" s="64"/>
      <c r="B378" s="61" t="s">
        <v>715</v>
      </c>
      <c r="C378" s="61" t="s">
        <v>716</v>
      </c>
      <c r="D378" s="62">
        <v>1700000</v>
      </c>
      <c r="E378" s="62"/>
      <c r="F378" s="62"/>
      <c r="G378" s="62"/>
      <c r="H378" s="62"/>
      <c r="I378" s="63">
        <f t="shared" si="5"/>
        <v>1700000</v>
      </c>
    </row>
    <row r="379" spans="1:9" x14ac:dyDescent="0.25">
      <c r="A379" s="64"/>
      <c r="B379" s="61" t="s">
        <v>717</v>
      </c>
      <c r="C379" s="61" t="s">
        <v>718</v>
      </c>
      <c r="D379" s="62">
        <v>1699000</v>
      </c>
      <c r="E379" s="62">
        <v>1506600</v>
      </c>
      <c r="F379" s="62"/>
      <c r="G379" s="62"/>
      <c r="H379" s="62"/>
      <c r="I379" s="63">
        <f t="shared" si="5"/>
        <v>3205600</v>
      </c>
    </row>
    <row r="380" spans="1:9" x14ac:dyDescent="0.25">
      <c r="A380" s="64"/>
      <c r="B380" s="61" t="s">
        <v>719</v>
      </c>
      <c r="C380" s="61" t="s">
        <v>720</v>
      </c>
      <c r="D380" s="62">
        <v>1696000</v>
      </c>
      <c r="E380" s="62">
        <v>1696800</v>
      </c>
      <c r="F380" s="62"/>
      <c r="G380" s="62"/>
      <c r="H380" s="62"/>
      <c r="I380" s="63">
        <f t="shared" si="5"/>
        <v>3392800</v>
      </c>
    </row>
    <row r="381" spans="1:9" x14ac:dyDescent="0.25">
      <c r="A381" s="64"/>
      <c r="B381" s="61" t="s">
        <v>721</v>
      </c>
      <c r="C381" s="61" t="s">
        <v>722</v>
      </c>
      <c r="D381" s="62">
        <v>1692000</v>
      </c>
      <c r="E381" s="62">
        <v>1550000</v>
      </c>
      <c r="F381" s="62">
        <v>1359000</v>
      </c>
      <c r="G381" s="62">
        <v>3178000</v>
      </c>
      <c r="H381" s="62">
        <v>4126040</v>
      </c>
      <c r="I381" s="63">
        <f t="shared" si="5"/>
        <v>11905040</v>
      </c>
    </row>
    <row r="382" spans="1:9" x14ac:dyDescent="0.25">
      <c r="A382" s="64"/>
      <c r="B382" s="61" t="s">
        <v>723</v>
      </c>
      <c r="C382" s="61" t="s">
        <v>724</v>
      </c>
      <c r="D382" s="62">
        <v>1689000</v>
      </c>
      <c r="E382" s="62">
        <v>1616000</v>
      </c>
      <c r="F382" s="62">
        <v>954000</v>
      </c>
      <c r="G382" s="62">
        <v>1568000</v>
      </c>
      <c r="H382" s="62">
        <v>2045454</v>
      </c>
      <c r="I382" s="63">
        <f t="shared" si="5"/>
        <v>7872454</v>
      </c>
    </row>
    <row r="383" spans="1:9" x14ac:dyDescent="0.25">
      <c r="A383" s="64"/>
      <c r="B383" s="61" t="s">
        <v>725</v>
      </c>
      <c r="C383" s="61" t="s">
        <v>227</v>
      </c>
      <c r="D383" s="62">
        <v>1683000</v>
      </c>
      <c r="E383" s="62">
        <v>1967600</v>
      </c>
      <c r="F383" s="62"/>
      <c r="G383" s="62"/>
      <c r="H383" s="62"/>
      <c r="I383" s="63">
        <f t="shared" si="5"/>
        <v>3650600</v>
      </c>
    </row>
    <row r="384" spans="1:9" x14ac:dyDescent="0.25">
      <c r="A384" s="64"/>
      <c r="B384" s="61" t="s">
        <v>726</v>
      </c>
      <c r="C384" s="61" t="s">
        <v>727</v>
      </c>
      <c r="D384" s="62">
        <v>1681000</v>
      </c>
      <c r="E384" s="62">
        <v>3752000</v>
      </c>
      <c r="F384" s="62"/>
      <c r="G384" s="62"/>
      <c r="H384" s="62"/>
      <c r="I384" s="63">
        <f t="shared" si="5"/>
        <v>5433000</v>
      </c>
    </row>
    <row r="385" spans="1:9" x14ac:dyDescent="0.25">
      <c r="A385" s="64"/>
      <c r="B385" s="61" t="s">
        <v>728</v>
      </c>
      <c r="C385" s="61" t="s">
        <v>729</v>
      </c>
      <c r="D385" s="62">
        <v>1680000</v>
      </c>
      <c r="E385" s="62">
        <v>1889000</v>
      </c>
      <c r="F385" s="62"/>
      <c r="G385" s="62"/>
      <c r="H385" s="62"/>
      <c r="I385" s="63">
        <f t="shared" si="5"/>
        <v>3569000</v>
      </c>
    </row>
    <row r="386" spans="1:9" x14ac:dyDescent="0.25">
      <c r="A386" s="64"/>
      <c r="B386" s="61" t="s">
        <v>730</v>
      </c>
      <c r="C386" s="61" t="s">
        <v>731</v>
      </c>
      <c r="D386" s="62">
        <v>1675100</v>
      </c>
      <c r="E386" s="62">
        <v>2666000</v>
      </c>
      <c r="F386" s="62"/>
      <c r="G386" s="62"/>
      <c r="H386" s="62"/>
      <c r="I386" s="63">
        <f t="shared" si="5"/>
        <v>4341100</v>
      </c>
    </row>
    <row r="387" spans="1:9" x14ac:dyDescent="0.25">
      <c r="A387" s="64"/>
      <c r="B387" s="61" t="s">
        <v>732</v>
      </c>
      <c r="C387" s="61" t="s">
        <v>515</v>
      </c>
      <c r="D387" s="62">
        <v>1666000</v>
      </c>
      <c r="E387" s="62">
        <v>2034000</v>
      </c>
      <c r="F387" s="62"/>
      <c r="G387" s="62"/>
      <c r="H387" s="62"/>
      <c r="I387" s="63">
        <f t="shared" si="5"/>
        <v>3700000</v>
      </c>
    </row>
    <row r="388" spans="1:9" x14ac:dyDescent="0.25">
      <c r="A388" s="64"/>
      <c r="B388" s="61" t="s">
        <v>733</v>
      </c>
      <c r="C388" s="61" t="s">
        <v>734</v>
      </c>
      <c r="D388" s="62">
        <v>1660000</v>
      </c>
      <c r="E388" s="62">
        <v>2974600</v>
      </c>
      <c r="F388" s="62">
        <v>861600</v>
      </c>
      <c r="G388" s="62">
        <v>4105000</v>
      </c>
      <c r="H388" s="62">
        <v>6658050</v>
      </c>
      <c r="I388" s="63">
        <f t="shared" si="5"/>
        <v>16259250</v>
      </c>
    </row>
    <row r="389" spans="1:9" x14ac:dyDescent="0.25">
      <c r="A389" s="64"/>
      <c r="B389" s="61" t="s">
        <v>735</v>
      </c>
      <c r="C389" s="61" t="s">
        <v>736</v>
      </c>
      <c r="D389" s="62">
        <v>1659000</v>
      </c>
      <c r="E389" s="62">
        <v>1722000</v>
      </c>
      <c r="F389" s="62"/>
      <c r="G389" s="62"/>
      <c r="H389" s="62"/>
      <c r="I389" s="63">
        <f t="shared" si="5"/>
        <v>3381000</v>
      </c>
    </row>
    <row r="390" spans="1:9" x14ac:dyDescent="0.25">
      <c r="A390" s="64"/>
      <c r="B390" s="61" t="s">
        <v>737</v>
      </c>
      <c r="C390" s="61" t="s">
        <v>738</v>
      </c>
      <c r="D390" s="62">
        <v>1656000</v>
      </c>
      <c r="E390" s="62">
        <v>1940000</v>
      </c>
      <c r="F390" s="62"/>
      <c r="G390" s="62"/>
      <c r="H390" s="62"/>
      <c r="I390" s="63">
        <f t="shared" si="5"/>
        <v>3596000</v>
      </c>
    </row>
    <row r="391" spans="1:9" x14ac:dyDescent="0.25">
      <c r="A391" s="64"/>
      <c r="B391" s="61" t="s">
        <v>739</v>
      </c>
      <c r="C391" s="61" t="s">
        <v>740</v>
      </c>
      <c r="D391" s="62">
        <v>1654000</v>
      </c>
      <c r="E391" s="62">
        <v>1670000</v>
      </c>
      <c r="F391" s="62"/>
      <c r="G391" s="62"/>
      <c r="H391" s="62"/>
      <c r="I391" s="63">
        <f t="shared" ref="I391:I454" si="6">D391+E391+F391+G391+H391</f>
        <v>3324000</v>
      </c>
    </row>
    <row r="392" spans="1:9" x14ac:dyDescent="0.25">
      <c r="A392" s="64"/>
      <c r="B392" s="61" t="s">
        <v>741</v>
      </c>
      <c r="C392" s="61" t="s">
        <v>742</v>
      </c>
      <c r="D392" s="62">
        <v>1653000</v>
      </c>
      <c r="E392" s="62">
        <v>2170900</v>
      </c>
      <c r="F392" s="62"/>
      <c r="G392" s="62"/>
      <c r="H392" s="62"/>
      <c r="I392" s="63">
        <f t="shared" si="6"/>
        <v>3823900</v>
      </c>
    </row>
    <row r="393" spans="1:9" x14ac:dyDescent="0.25">
      <c r="A393" s="64"/>
      <c r="B393" s="61" t="s">
        <v>743</v>
      </c>
      <c r="C393" s="61" t="s">
        <v>744</v>
      </c>
      <c r="D393" s="62">
        <v>1652000</v>
      </c>
      <c r="E393" s="62"/>
      <c r="F393" s="62"/>
      <c r="G393" s="62"/>
      <c r="H393" s="62"/>
      <c r="I393" s="63">
        <f t="shared" si="6"/>
        <v>1652000</v>
      </c>
    </row>
    <row r="394" spans="1:9" x14ac:dyDescent="0.25">
      <c r="A394" s="64"/>
      <c r="B394" s="61" t="s">
        <v>745</v>
      </c>
      <c r="C394" s="61" t="s">
        <v>746</v>
      </c>
      <c r="D394" s="62">
        <v>1644000</v>
      </c>
      <c r="E394" s="62">
        <v>1660000</v>
      </c>
      <c r="F394" s="62"/>
      <c r="G394" s="62"/>
      <c r="H394" s="62"/>
      <c r="I394" s="63">
        <f t="shared" si="6"/>
        <v>3304000</v>
      </c>
    </row>
    <row r="395" spans="1:9" x14ac:dyDescent="0.25">
      <c r="A395" s="64"/>
      <c r="B395" s="61" t="s">
        <v>747</v>
      </c>
      <c r="C395" s="61" t="s">
        <v>748</v>
      </c>
      <c r="D395" s="62">
        <v>1637000</v>
      </c>
      <c r="E395" s="62">
        <v>1714000</v>
      </c>
      <c r="F395" s="62"/>
      <c r="G395" s="62"/>
      <c r="H395" s="62"/>
      <c r="I395" s="63">
        <f t="shared" si="6"/>
        <v>3351000</v>
      </c>
    </row>
    <row r="396" spans="1:9" x14ac:dyDescent="0.25">
      <c r="A396" s="64"/>
      <c r="B396" s="61" t="s">
        <v>749</v>
      </c>
      <c r="C396" s="61" t="s">
        <v>750</v>
      </c>
      <c r="D396" s="62">
        <v>1629000</v>
      </c>
      <c r="E396" s="62">
        <v>2500000</v>
      </c>
      <c r="F396" s="62"/>
      <c r="G396" s="62"/>
      <c r="H396" s="62"/>
      <c r="I396" s="63">
        <f t="shared" si="6"/>
        <v>4129000</v>
      </c>
    </row>
    <row r="397" spans="1:9" x14ac:dyDescent="0.25">
      <c r="A397" s="64"/>
      <c r="B397" s="61" t="s">
        <v>751</v>
      </c>
      <c r="C397" s="61" t="s">
        <v>752</v>
      </c>
      <c r="D397" s="62">
        <v>1627600</v>
      </c>
      <c r="E397" s="62">
        <v>1996800</v>
      </c>
      <c r="F397" s="62"/>
      <c r="G397" s="62"/>
      <c r="H397" s="62"/>
      <c r="I397" s="63">
        <f t="shared" si="6"/>
        <v>3624400</v>
      </c>
    </row>
    <row r="398" spans="1:9" x14ac:dyDescent="0.25">
      <c r="A398" s="64"/>
      <c r="B398" s="61" t="s">
        <v>753</v>
      </c>
      <c r="C398" s="61" t="s">
        <v>754</v>
      </c>
      <c r="D398" s="62">
        <v>1620000</v>
      </c>
      <c r="E398" s="62">
        <v>2200000</v>
      </c>
      <c r="F398" s="62">
        <v>888000</v>
      </c>
      <c r="G398" s="62">
        <v>1555000</v>
      </c>
      <c r="H398" s="62">
        <v>1916740</v>
      </c>
      <c r="I398" s="63">
        <f t="shared" si="6"/>
        <v>8179740</v>
      </c>
    </row>
    <row r="399" spans="1:9" x14ac:dyDescent="0.25">
      <c r="A399" s="64"/>
      <c r="B399" s="61" t="s">
        <v>755</v>
      </c>
      <c r="C399" s="61" t="s">
        <v>756</v>
      </c>
      <c r="D399" s="62">
        <v>1618000</v>
      </c>
      <c r="E399" s="62">
        <v>1626000</v>
      </c>
      <c r="F399" s="62"/>
      <c r="G399" s="62"/>
      <c r="H399" s="62"/>
      <c r="I399" s="63">
        <f t="shared" si="6"/>
        <v>3244000</v>
      </c>
    </row>
    <row r="400" spans="1:9" x14ac:dyDescent="0.25">
      <c r="A400" s="64"/>
      <c r="B400" s="61" t="s">
        <v>757</v>
      </c>
      <c r="C400" s="61" t="s">
        <v>758</v>
      </c>
      <c r="D400" s="62">
        <v>1610000</v>
      </c>
      <c r="E400" s="62">
        <v>2864000</v>
      </c>
      <c r="F400" s="62"/>
      <c r="G400" s="62"/>
      <c r="H400" s="62"/>
      <c r="I400" s="63">
        <f t="shared" si="6"/>
        <v>4474000</v>
      </c>
    </row>
    <row r="401" spans="1:9" x14ac:dyDescent="0.25">
      <c r="A401" s="64"/>
      <c r="B401" s="61" t="s">
        <v>759</v>
      </c>
      <c r="C401" s="61" t="s">
        <v>760</v>
      </c>
      <c r="D401" s="62">
        <v>1604000</v>
      </c>
      <c r="E401" s="62">
        <v>1638200</v>
      </c>
      <c r="F401" s="62"/>
      <c r="G401" s="62"/>
      <c r="H401" s="62"/>
      <c r="I401" s="63">
        <f t="shared" si="6"/>
        <v>3242200</v>
      </c>
    </row>
    <row r="402" spans="1:9" x14ac:dyDescent="0.25">
      <c r="A402" s="64"/>
      <c r="B402" s="61" t="s">
        <v>761</v>
      </c>
      <c r="C402" s="61" t="s">
        <v>762</v>
      </c>
      <c r="D402" s="62">
        <v>1602000</v>
      </c>
      <c r="E402" s="62">
        <v>2267400</v>
      </c>
      <c r="F402" s="62"/>
      <c r="G402" s="62"/>
      <c r="H402" s="62"/>
      <c r="I402" s="63">
        <f t="shared" si="6"/>
        <v>3869400</v>
      </c>
    </row>
    <row r="403" spans="1:9" x14ac:dyDescent="0.25">
      <c r="A403" s="64"/>
      <c r="B403" s="61" t="s">
        <v>763</v>
      </c>
      <c r="C403" s="61" t="s">
        <v>764</v>
      </c>
      <c r="D403" s="62">
        <v>1600000</v>
      </c>
      <c r="E403" s="62">
        <v>2037000</v>
      </c>
      <c r="F403" s="62"/>
      <c r="G403" s="62"/>
      <c r="H403" s="62"/>
      <c r="I403" s="63">
        <f t="shared" si="6"/>
        <v>3637000</v>
      </c>
    </row>
    <row r="404" spans="1:9" ht="30" x14ac:dyDescent="0.25">
      <c r="A404" s="64"/>
      <c r="B404" s="61" t="s">
        <v>765</v>
      </c>
      <c r="C404" s="61" t="s">
        <v>766</v>
      </c>
      <c r="D404" s="62">
        <v>1599000</v>
      </c>
      <c r="E404" s="62">
        <v>3680700</v>
      </c>
      <c r="F404" s="62"/>
      <c r="G404" s="62"/>
      <c r="H404" s="62"/>
      <c r="I404" s="63">
        <f t="shared" si="6"/>
        <v>5279700</v>
      </c>
    </row>
    <row r="405" spans="1:9" x14ac:dyDescent="0.25">
      <c r="A405" s="64"/>
      <c r="B405" s="61" t="s">
        <v>767</v>
      </c>
      <c r="C405" s="61" t="s">
        <v>768</v>
      </c>
      <c r="D405" s="62">
        <v>1599000</v>
      </c>
      <c r="E405" s="62">
        <v>3033000</v>
      </c>
      <c r="F405" s="62"/>
      <c r="G405" s="62"/>
      <c r="H405" s="62"/>
      <c r="I405" s="63">
        <f t="shared" si="6"/>
        <v>4632000</v>
      </c>
    </row>
    <row r="406" spans="1:9" x14ac:dyDescent="0.25">
      <c r="A406" s="64"/>
      <c r="B406" s="61" t="s">
        <v>769</v>
      </c>
      <c r="C406" s="61" t="s">
        <v>770</v>
      </c>
      <c r="D406" s="62">
        <v>1584000</v>
      </c>
      <c r="E406" s="62">
        <v>1896000</v>
      </c>
      <c r="F406" s="62"/>
      <c r="G406" s="62"/>
      <c r="H406" s="62"/>
      <c r="I406" s="63">
        <f t="shared" si="6"/>
        <v>3480000</v>
      </c>
    </row>
    <row r="407" spans="1:9" x14ac:dyDescent="0.25">
      <c r="A407" s="64"/>
      <c r="B407" s="61" t="s">
        <v>771</v>
      </c>
      <c r="C407" s="61" t="s">
        <v>772</v>
      </c>
      <c r="D407" s="62">
        <v>1583300</v>
      </c>
      <c r="E407" s="62">
        <v>2209300</v>
      </c>
      <c r="F407" s="62">
        <v>592800</v>
      </c>
      <c r="G407" s="62">
        <v>972000</v>
      </c>
      <c r="H407" s="62">
        <v>1201102</v>
      </c>
      <c r="I407" s="63">
        <f t="shared" si="6"/>
        <v>6558502</v>
      </c>
    </row>
    <row r="408" spans="1:9" x14ac:dyDescent="0.25">
      <c r="A408" s="64"/>
      <c r="B408" s="61" t="s">
        <v>773</v>
      </c>
      <c r="C408" s="61" t="s">
        <v>774</v>
      </c>
      <c r="D408" s="62">
        <v>1576000</v>
      </c>
      <c r="E408" s="62">
        <v>1672200</v>
      </c>
      <c r="F408" s="62"/>
      <c r="G408" s="62"/>
      <c r="H408" s="62"/>
      <c r="I408" s="63">
        <f t="shared" si="6"/>
        <v>3248200</v>
      </c>
    </row>
    <row r="409" spans="1:9" x14ac:dyDescent="0.25">
      <c r="A409" s="64"/>
      <c r="B409" s="61" t="s">
        <v>775</v>
      </c>
      <c r="C409" s="61" t="s">
        <v>776</v>
      </c>
      <c r="D409" s="62">
        <v>1572000</v>
      </c>
      <c r="E409" s="62">
        <v>1699000</v>
      </c>
      <c r="F409" s="62"/>
      <c r="G409" s="62"/>
      <c r="H409" s="62"/>
      <c r="I409" s="63">
        <f t="shared" si="6"/>
        <v>3271000</v>
      </c>
    </row>
    <row r="410" spans="1:9" x14ac:dyDescent="0.25">
      <c r="A410" s="64"/>
      <c r="B410" s="61" t="s">
        <v>777</v>
      </c>
      <c r="C410" s="61" t="s">
        <v>778</v>
      </c>
      <c r="D410" s="62">
        <v>1564000</v>
      </c>
      <c r="E410" s="62">
        <v>1788300</v>
      </c>
      <c r="F410" s="62"/>
      <c r="G410" s="62"/>
      <c r="H410" s="62"/>
      <c r="I410" s="63">
        <f t="shared" si="6"/>
        <v>3352300</v>
      </c>
    </row>
    <row r="411" spans="1:9" x14ac:dyDescent="0.25">
      <c r="A411" s="64"/>
      <c r="B411" s="61" t="s">
        <v>779</v>
      </c>
      <c r="C411" s="61" t="s">
        <v>35</v>
      </c>
      <c r="D411" s="62">
        <v>1560000</v>
      </c>
      <c r="E411" s="62">
        <v>1654000</v>
      </c>
      <c r="F411" s="62"/>
      <c r="G411" s="62"/>
      <c r="H411" s="62"/>
      <c r="I411" s="63">
        <f t="shared" si="6"/>
        <v>3214000</v>
      </c>
    </row>
    <row r="412" spans="1:9" x14ac:dyDescent="0.25">
      <c r="A412" s="64"/>
      <c r="B412" s="61" t="s">
        <v>780</v>
      </c>
      <c r="C412" s="61" t="s">
        <v>528</v>
      </c>
      <c r="D412" s="62">
        <v>1538400</v>
      </c>
      <c r="E412" s="62"/>
      <c r="F412" s="62"/>
      <c r="G412" s="62"/>
      <c r="H412" s="62"/>
      <c r="I412" s="63">
        <f t="shared" si="6"/>
        <v>1538400</v>
      </c>
    </row>
    <row r="413" spans="1:9" x14ac:dyDescent="0.25">
      <c r="A413" s="64"/>
      <c r="B413" s="61" t="s">
        <v>781</v>
      </c>
      <c r="C413" s="61" t="s">
        <v>782</v>
      </c>
      <c r="D413" s="62">
        <v>1530000</v>
      </c>
      <c r="E413" s="62">
        <v>2124000</v>
      </c>
      <c r="F413" s="62"/>
      <c r="G413" s="62"/>
      <c r="H413" s="62"/>
      <c r="I413" s="63">
        <f t="shared" si="6"/>
        <v>3654000</v>
      </c>
    </row>
    <row r="414" spans="1:9" x14ac:dyDescent="0.25">
      <c r="A414" s="64"/>
      <c r="B414" s="61" t="s">
        <v>783</v>
      </c>
      <c r="C414" s="61" t="s">
        <v>126</v>
      </c>
      <c r="D414" s="62">
        <v>1527399</v>
      </c>
      <c r="E414" s="62">
        <v>1410000</v>
      </c>
      <c r="F414" s="62"/>
      <c r="G414" s="62"/>
      <c r="H414" s="62"/>
      <c r="I414" s="63">
        <f t="shared" si="6"/>
        <v>2937399</v>
      </c>
    </row>
    <row r="415" spans="1:9" x14ac:dyDescent="0.25">
      <c r="A415" s="64"/>
      <c r="B415" s="61" t="s">
        <v>784</v>
      </c>
      <c r="C415" s="61" t="s">
        <v>785</v>
      </c>
      <c r="D415" s="62">
        <v>1525000</v>
      </c>
      <c r="E415" s="62">
        <v>1161000</v>
      </c>
      <c r="F415" s="62"/>
      <c r="G415" s="62"/>
      <c r="H415" s="62"/>
      <c r="I415" s="63">
        <f t="shared" si="6"/>
        <v>2686000</v>
      </c>
    </row>
    <row r="416" spans="1:9" x14ac:dyDescent="0.25">
      <c r="A416" s="64"/>
      <c r="B416" s="61" t="s">
        <v>786</v>
      </c>
      <c r="C416" s="61" t="s">
        <v>787</v>
      </c>
      <c r="D416" s="62">
        <v>1516000</v>
      </c>
      <c r="E416" s="62">
        <v>1577000</v>
      </c>
      <c r="F416" s="62"/>
      <c r="G416" s="62"/>
      <c r="H416" s="62"/>
      <c r="I416" s="63">
        <f t="shared" si="6"/>
        <v>3093000</v>
      </c>
    </row>
    <row r="417" spans="1:9" x14ac:dyDescent="0.25">
      <c r="A417" s="64"/>
      <c r="B417" s="61" t="s">
        <v>788</v>
      </c>
      <c r="C417" s="61" t="s">
        <v>789</v>
      </c>
      <c r="D417" s="62">
        <v>1510000</v>
      </c>
      <c r="E417" s="62">
        <v>2077000</v>
      </c>
      <c r="F417" s="62"/>
      <c r="G417" s="62"/>
      <c r="H417" s="62"/>
      <c r="I417" s="63">
        <f t="shared" si="6"/>
        <v>3587000</v>
      </c>
    </row>
    <row r="418" spans="1:9" x14ac:dyDescent="0.25">
      <c r="A418" s="64"/>
      <c r="B418" s="61" t="s">
        <v>790</v>
      </c>
      <c r="C418" s="61" t="s">
        <v>245</v>
      </c>
      <c r="D418" s="62">
        <v>1504000</v>
      </c>
      <c r="E418" s="62">
        <v>1822700</v>
      </c>
      <c r="F418" s="62"/>
      <c r="G418" s="62"/>
      <c r="H418" s="62"/>
      <c r="I418" s="63">
        <f t="shared" si="6"/>
        <v>3326700</v>
      </c>
    </row>
    <row r="419" spans="1:9" x14ac:dyDescent="0.25">
      <c r="A419" s="64"/>
      <c r="B419" s="61" t="s">
        <v>791</v>
      </c>
      <c r="C419" s="61" t="s">
        <v>792</v>
      </c>
      <c r="D419" s="62">
        <v>1500000</v>
      </c>
      <c r="E419" s="62">
        <v>3224000</v>
      </c>
      <c r="F419" s="62"/>
      <c r="G419" s="62"/>
      <c r="H419" s="62"/>
      <c r="I419" s="63">
        <f t="shared" si="6"/>
        <v>4724000</v>
      </c>
    </row>
    <row r="420" spans="1:9" x14ac:dyDescent="0.25">
      <c r="A420" s="64"/>
      <c r="B420" s="61" t="s">
        <v>793</v>
      </c>
      <c r="C420" s="61" t="s">
        <v>794</v>
      </c>
      <c r="D420" s="62">
        <v>1490000</v>
      </c>
      <c r="E420" s="62">
        <v>3144800</v>
      </c>
      <c r="F420" s="62"/>
      <c r="G420" s="62"/>
      <c r="H420" s="62"/>
      <c r="I420" s="63">
        <f t="shared" si="6"/>
        <v>4634800</v>
      </c>
    </row>
    <row r="421" spans="1:9" x14ac:dyDescent="0.25">
      <c r="A421" s="64"/>
      <c r="B421" s="61" t="s">
        <v>795</v>
      </c>
      <c r="C421" s="61" t="s">
        <v>796</v>
      </c>
      <c r="D421" s="62">
        <v>1485000</v>
      </c>
      <c r="E421" s="62">
        <v>1263000</v>
      </c>
      <c r="F421" s="62"/>
      <c r="G421" s="62"/>
      <c r="H421" s="62"/>
      <c r="I421" s="63">
        <f t="shared" si="6"/>
        <v>2748000</v>
      </c>
    </row>
    <row r="422" spans="1:9" x14ac:dyDescent="0.25">
      <c r="A422" s="64"/>
      <c r="B422" s="61" t="s">
        <v>797</v>
      </c>
      <c r="C422" s="61" t="s">
        <v>798</v>
      </c>
      <c r="D422" s="62">
        <v>1478000</v>
      </c>
      <c r="E422" s="62">
        <v>1419900</v>
      </c>
      <c r="F422" s="62"/>
      <c r="G422" s="62"/>
      <c r="H422" s="62"/>
      <c r="I422" s="63">
        <f t="shared" si="6"/>
        <v>2897900</v>
      </c>
    </row>
    <row r="423" spans="1:9" x14ac:dyDescent="0.25">
      <c r="A423" s="64"/>
      <c r="B423" s="61" t="s">
        <v>799</v>
      </c>
      <c r="C423" s="61" t="s">
        <v>800</v>
      </c>
      <c r="D423" s="62">
        <v>1468000</v>
      </c>
      <c r="E423" s="62">
        <v>1658200</v>
      </c>
      <c r="F423" s="62"/>
      <c r="G423" s="62"/>
      <c r="H423" s="62"/>
      <c r="I423" s="63">
        <f t="shared" si="6"/>
        <v>3126200</v>
      </c>
    </row>
    <row r="424" spans="1:9" x14ac:dyDescent="0.25">
      <c r="A424" s="64"/>
      <c r="B424" s="61" t="s">
        <v>801</v>
      </c>
      <c r="C424" s="61" t="s">
        <v>802</v>
      </c>
      <c r="D424" s="62">
        <v>1460000</v>
      </c>
      <c r="E424" s="62">
        <v>1419000</v>
      </c>
      <c r="F424" s="62"/>
      <c r="G424" s="62"/>
      <c r="H424" s="62"/>
      <c r="I424" s="63">
        <f t="shared" si="6"/>
        <v>2879000</v>
      </c>
    </row>
    <row r="425" spans="1:9" x14ac:dyDescent="0.25">
      <c r="A425" s="64"/>
      <c r="B425" s="61" t="s">
        <v>803</v>
      </c>
      <c r="C425" s="61" t="s">
        <v>804</v>
      </c>
      <c r="D425" s="62">
        <v>1453000</v>
      </c>
      <c r="E425" s="62">
        <v>1486200</v>
      </c>
      <c r="F425" s="62"/>
      <c r="G425" s="62"/>
      <c r="H425" s="62"/>
      <c r="I425" s="63">
        <f t="shared" si="6"/>
        <v>2939200</v>
      </c>
    </row>
    <row r="426" spans="1:9" x14ac:dyDescent="0.25">
      <c r="A426" s="64"/>
      <c r="B426" s="61" t="s">
        <v>805</v>
      </c>
      <c r="C426" s="61" t="s">
        <v>806</v>
      </c>
      <c r="D426" s="62">
        <v>1450000</v>
      </c>
      <c r="E426" s="62">
        <v>2022000</v>
      </c>
      <c r="F426" s="62"/>
      <c r="G426" s="62"/>
      <c r="H426" s="62"/>
      <c r="I426" s="63">
        <f t="shared" si="6"/>
        <v>3472000</v>
      </c>
    </row>
    <row r="427" spans="1:9" x14ac:dyDescent="0.25">
      <c r="A427" s="64"/>
      <c r="B427" s="61" t="s">
        <v>807</v>
      </c>
      <c r="C427" s="61" t="s">
        <v>808</v>
      </c>
      <c r="D427" s="62">
        <v>1441000</v>
      </c>
      <c r="E427" s="62">
        <v>1496000</v>
      </c>
      <c r="F427" s="62"/>
      <c r="G427" s="62"/>
      <c r="H427" s="62"/>
      <c r="I427" s="63">
        <f t="shared" si="6"/>
        <v>2937000</v>
      </c>
    </row>
    <row r="428" spans="1:9" x14ac:dyDescent="0.25">
      <c r="A428" s="64"/>
      <c r="B428" s="61" t="s">
        <v>809</v>
      </c>
      <c r="C428" s="61" t="s">
        <v>810</v>
      </c>
      <c r="D428" s="62">
        <v>1437000</v>
      </c>
      <c r="E428" s="62">
        <v>1606000</v>
      </c>
      <c r="F428" s="62"/>
      <c r="G428" s="62"/>
      <c r="H428" s="62"/>
      <c r="I428" s="63">
        <f t="shared" si="6"/>
        <v>3043000</v>
      </c>
    </row>
    <row r="429" spans="1:9" x14ac:dyDescent="0.25">
      <c r="A429" s="64"/>
      <c r="B429" s="61" t="s">
        <v>811</v>
      </c>
      <c r="C429" s="61" t="s">
        <v>368</v>
      </c>
      <c r="D429" s="62">
        <v>1433000</v>
      </c>
      <c r="E429" s="62">
        <v>1657000</v>
      </c>
      <c r="F429" s="62"/>
      <c r="G429" s="62"/>
      <c r="H429" s="62"/>
      <c r="I429" s="63">
        <f t="shared" si="6"/>
        <v>3090000</v>
      </c>
    </row>
    <row r="430" spans="1:9" x14ac:dyDescent="0.25">
      <c r="A430" s="64"/>
      <c r="B430" s="61" t="s">
        <v>812</v>
      </c>
      <c r="C430" s="61" t="s">
        <v>813</v>
      </c>
      <c r="D430" s="62">
        <v>1420000</v>
      </c>
      <c r="E430" s="62">
        <v>1385000</v>
      </c>
      <c r="F430" s="62"/>
      <c r="G430" s="62"/>
      <c r="H430" s="62"/>
      <c r="I430" s="63">
        <f t="shared" si="6"/>
        <v>2805000</v>
      </c>
    </row>
    <row r="431" spans="1:9" x14ac:dyDescent="0.25">
      <c r="A431" s="64"/>
      <c r="B431" s="61" t="s">
        <v>814</v>
      </c>
      <c r="C431" s="61" t="s">
        <v>815</v>
      </c>
      <c r="D431" s="62">
        <v>1417000</v>
      </c>
      <c r="E431" s="62">
        <v>2994250</v>
      </c>
      <c r="F431" s="62"/>
      <c r="G431" s="62"/>
      <c r="H431" s="62"/>
      <c r="I431" s="63">
        <f t="shared" si="6"/>
        <v>4411250</v>
      </c>
    </row>
    <row r="432" spans="1:9" x14ac:dyDescent="0.25">
      <c r="A432" s="64"/>
      <c r="B432" s="61" t="s">
        <v>816</v>
      </c>
      <c r="C432" s="61" t="s">
        <v>817</v>
      </c>
      <c r="D432" s="62">
        <v>1406000</v>
      </c>
      <c r="E432" s="62">
        <v>1884600</v>
      </c>
      <c r="F432" s="62"/>
      <c r="G432" s="62"/>
      <c r="H432" s="62"/>
      <c r="I432" s="63">
        <f t="shared" si="6"/>
        <v>3290600</v>
      </c>
    </row>
    <row r="433" spans="1:9" x14ac:dyDescent="0.25">
      <c r="A433" s="64"/>
      <c r="B433" s="61" t="s">
        <v>818</v>
      </c>
      <c r="C433" s="61" t="s">
        <v>819</v>
      </c>
      <c r="D433" s="62">
        <v>1403000</v>
      </c>
      <c r="E433" s="62">
        <v>1318000</v>
      </c>
      <c r="F433" s="62"/>
      <c r="G433" s="62"/>
      <c r="H433" s="62"/>
      <c r="I433" s="63">
        <f t="shared" si="6"/>
        <v>2721000</v>
      </c>
    </row>
    <row r="434" spans="1:9" x14ac:dyDescent="0.25">
      <c r="A434" s="64"/>
      <c r="B434" s="61" t="s">
        <v>820</v>
      </c>
      <c r="C434" s="61" t="s">
        <v>821</v>
      </c>
      <c r="D434" s="62">
        <v>1400000</v>
      </c>
      <c r="E434" s="62">
        <v>1700000</v>
      </c>
      <c r="F434" s="62"/>
      <c r="G434" s="62"/>
      <c r="H434" s="62"/>
      <c r="I434" s="63">
        <f t="shared" si="6"/>
        <v>3100000</v>
      </c>
    </row>
    <row r="435" spans="1:9" x14ac:dyDescent="0.25">
      <c r="A435" s="64"/>
      <c r="B435" s="61" t="s">
        <v>822</v>
      </c>
      <c r="C435" s="61" t="s">
        <v>823</v>
      </c>
      <c r="D435" s="62">
        <v>1400000</v>
      </c>
      <c r="E435" s="62">
        <v>1676000</v>
      </c>
      <c r="F435" s="62"/>
      <c r="G435" s="62"/>
      <c r="H435" s="62"/>
      <c r="I435" s="63">
        <f t="shared" si="6"/>
        <v>3076000</v>
      </c>
    </row>
    <row r="436" spans="1:9" x14ac:dyDescent="0.25">
      <c r="A436" s="64"/>
      <c r="B436" s="61" t="s">
        <v>824</v>
      </c>
      <c r="C436" s="61" t="s">
        <v>825</v>
      </c>
      <c r="D436" s="62">
        <v>1400000</v>
      </c>
      <c r="E436" s="62">
        <v>3119000</v>
      </c>
      <c r="F436" s="62"/>
      <c r="G436" s="62"/>
      <c r="H436" s="62"/>
      <c r="I436" s="63">
        <f t="shared" si="6"/>
        <v>4519000</v>
      </c>
    </row>
    <row r="437" spans="1:9" x14ac:dyDescent="0.25">
      <c r="A437" s="64"/>
      <c r="B437" s="61" t="s">
        <v>826</v>
      </c>
      <c r="C437" s="61" t="s">
        <v>827</v>
      </c>
      <c r="D437" s="62">
        <v>1398343</v>
      </c>
      <c r="E437" s="62">
        <v>1027300</v>
      </c>
      <c r="F437" s="62"/>
      <c r="G437" s="62"/>
      <c r="H437" s="62"/>
      <c r="I437" s="63">
        <f t="shared" si="6"/>
        <v>2425643</v>
      </c>
    </row>
    <row r="438" spans="1:9" x14ac:dyDescent="0.25">
      <c r="A438" s="64"/>
      <c r="B438" s="61" t="s">
        <v>828</v>
      </c>
      <c r="C438" s="61" t="s">
        <v>829</v>
      </c>
      <c r="D438" s="62">
        <v>1388000</v>
      </c>
      <c r="E438" s="62">
        <v>1400000</v>
      </c>
      <c r="F438" s="62"/>
      <c r="G438" s="62"/>
      <c r="H438" s="62"/>
      <c r="I438" s="63">
        <f t="shared" si="6"/>
        <v>2788000</v>
      </c>
    </row>
    <row r="439" spans="1:9" x14ac:dyDescent="0.25">
      <c r="A439" s="64"/>
      <c r="B439" s="61" t="s">
        <v>830</v>
      </c>
      <c r="C439" s="61" t="s">
        <v>831</v>
      </c>
      <c r="D439" s="62">
        <v>1383000</v>
      </c>
      <c r="E439" s="62"/>
      <c r="F439" s="62"/>
      <c r="G439" s="62"/>
      <c r="H439" s="62"/>
      <c r="I439" s="63">
        <f t="shared" si="6"/>
        <v>1383000</v>
      </c>
    </row>
    <row r="440" spans="1:9" x14ac:dyDescent="0.25">
      <c r="A440" s="64"/>
      <c r="B440" s="61" t="s">
        <v>832</v>
      </c>
      <c r="C440" s="61" t="s">
        <v>833</v>
      </c>
      <c r="D440" s="62">
        <v>1372000</v>
      </c>
      <c r="E440" s="62">
        <v>1725000</v>
      </c>
      <c r="F440" s="62"/>
      <c r="G440" s="62"/>
      <c r="H440" s="62"/>
      <c r="I440" s="63">
        <f t="shared" si="6"/>
        <v>3097000</v>
      </c>
    </row>
    <row r="441" spans="1:9" x14ac:dyDescent="0.25">
      <c r="A441" s="64"/>
      <c r="B441" s="61" t="s">
        <v>834</v>
      </c>
      <c r="C441" s="61" t="s">
        <v>835</v>
      </c>
      <c r="D441" s="62">
        <v>1371000</v>
      </c>
      <c r="E441" s="62">
        <v>1262000</v>
      </c>
      <c r="F441" s="62"/>
      <c r="G441" s="62"/>
      <c r="H441" s="62"/>
      <c r="I441" s="63">
        <f t="shared" si="6"/>
        <v>2633000</v>
      </c>
    </row>
    <row r="442" spans="1:9" x14ac:dyDescent="0.25">
      <c r="A442" s="64"/>
      <c r="B442" s="61" t="s">
        <v>836</v>
      </c>
      <c r="C442" s="61" t="s">
        <v>837</v>
      </c>
      <c r="D442" s="62">
        <v>1350000</v>
      </c>
      <c r="E442" s="62">
        <v>1508000</v>
      </c>
      <c r="F442" s="62"/>
      <c r="G442" s="62"/>
      <c r="H442" s="62"/>
      <c r="I442" s="63">
        <f t="shared" si="6"/>
        <v>2858000</v>
      </c>
    </row>
    <row r="443" spans="1:9" x14ac:dyDescent="0.25">
      <c r="A443" s="64"/>
      <c r="B443" s="61" t="s">
        <v>838</v>
      </c>
      <c r="C443" s="61" t="s">
        <v>839</v>
      </c>
      <c r="D443" s="62">
        <v>1348000</v>
      </c>
      <c r="E443" s="62">
        <v>1800000</v>
      </c>
      <c r="F443" s="62"/>
      <c r="G443" s="62"/>
      <c r="H443" s="62"/>
      <c r="I443" s="63">
        <f t="shared" si="6"/>
        <v>3148000</v>
      </c>
    </row>
    <row r="444" spans="1:9" x14ac:dyDescent="0.25">
      <c r="A444" s="64"/>
      <c r="B444" s="61" t="s">
        <v>840</v>
      </c>
      <c r="C444" s="61" t="s">
        <v>841</v>
      </c>
      <c r="D444" s="62">
        <v>1345000</v>
      </c>
      <c r="E444" s="62">
        <v>2634450</v>
      </c>
      <c r="F444" s="62"/>
      <c r="G444" s="62"/>
      <c r="H444" s="62"/>
      <c r="I444" s="63">
        <f t="shared" si="6"/>
        <v>3979450</v>
      </c>
    </row>
    <row r="445" spans="1:9" x14ac:dyDescent="0.25">
      <c r="A445" s="64"/>
      <c r="B445" s="61" t="s">
        <v>842</v>
      </c>
      <c r="C445" s="61" t="s">
        <v>843</v>
      </c>
      <c r="D445" s="62">
        <v>1340000</v>
      </c>
      <c r="E445" s="62"/>
      <c r="F445" s="62"/>
      <c r="G445" s="62"/>
      <c r="H445" s="62"/>
      <c r="I445" s="63">
        <f t="shared" si="6"/>
        <v>1340000</v>
      </c>
    </row>
    <row r="446" spans="1:9" x14ac:dyDescent="0.25">
      <c r="A446" s="64"/>
      <c r="B446" s="61" t="s">
        <v>844</v>
      </c>
      <c r="C446" s="61" t="s">
        <v>845</v>
      </c>
      <c r="D446" s="62">
        <v>1340000</v>
      </c>
      <c r="E446" s="62">
        <v>2149400</v>
      </c>
      <c r="F446" s="62"/>
      <c r="G446" s="62"/>
      <c r="H446" s="62"/>
      <c r="I446" s="63">
        <f t="shared" si="6"/>
        <v>3489400</v>
      </c>
    </row>
    <row r="447" spans="1:9" x14ac:dyDescent="0.25">
      <c r="A447" s="64"/>
      <c r="B447" s="61" t="s">
        <v>846</v>
      </c>
      <c r="C447" s="61" t="s">
        <v>35</v>
      </c>
      <c r="D447" s="62">
        <v>1332000</v>
      </c>
      <c r="E447" s="62">
        <v>1116400</v>
      </c>
      <c r="F447" s="62"/>
      <c r="G447" s="62"/>
      <c r="H447" s="62"/>
      <c r="I447" s="63">
        <f t="shared" si="6"/>
        <v>2448400</v>
      </c>
    </row>
    <row r="448" spans="1:9" x14ac:dyDescent="0.25">
      <c r="A448" s="64"/>
      <c r="B448" s="61" t="s">
        <v>847</v>
      </c>
      <c r="C448" s="61" t="s">
        <v>848</v>
      </c>
      <c r="D448" s="62">
        <v>1314000</v>
      </c>
      <c r="E448" s="62">
        <v>1535000</v>
      </c>
      <c r="F448" s="62"/>
      <c r="G448" s="62"/>
      <c r="H448" s="62"/>
      <c r="I448" s="63">
        <f t="shared" si="6"/>
        <v>2849000</v>
      </c>
    </row>
    <row r="449" spans="1:9" x14ac:dyDescent="0.25">
      <c r="A449" s="64"/>
      <c r="B449" s="61" t="s">
        <v>849</v>
      </c>
      <c r="C449" s="61" t="s">
        <v>850</v>
      </c>
      <c r="D449" s="62">
        <v>1311000</v>
      </c>
      <c r="E449" s="62">
        <v>1571000</v>
      </c>
      <c r="F449" s="62"/>
      <c r="G449" s="62"/>
      <c r="H449" s="62"/>
      <c r="I449" s="63">
        <f t="shared" si="6"/>
        <v>2882000</v>
      </c>
    </row>
    <row r="450" spans="1:9" x14ac:dyDescent="0.25">
      <c r="A450" s="64"/>
      <c r="B450" s="61" t="s">
        <v>851</v>
      </c>
      <c r="C450" s="61" t="s">
        <v>852</v>
      </c>
      <c r="D450" s="62">
        <v>1305000</v>
      </c>
      <c r="E450" s="62">
        <v>1335000</v>
      </c>
      <c r="F450" s="62"/>
      <c r="G450" s="62"/>
      <c r="H450" s="62"/>
      <c r="I450" s="63">
        <f t="shared" si="6"/>
        <v>2640000</v>
      </c>
    </row>
    <row r="451" spans="1:9" x14ac:dyDescent="0.25">
      <c r="A451" s="64"/>
      <c r="B451" s="61" t="s">
        <v>853</v>
      </c>
      <c r="C451" s="61" t="s">
        <v>854</v>
      </c>
      <c r="D451" s="62">
        <v>1301000</v>
      </c>
      <c r="E451" s="62">
        <v>1933700</v>
      </c>
      <c r="F451" s="62"/>
      <c r="G451" s="62"/>
      <c r="H451" s="62"/>
      <c r="I451" s="63">
        <f t="shared" si="6"/>
        <v>3234700</v>
      </c>
    </row>
    <row r="452" spans="1:9" x14ac:dyDescent="0.25">
      <c r="A452" s="64"/>
      <c r="B452" s="61" t="s">
        <v>855</v>
      </c>
      <c r="C452" s="61" t="s">
        <v>856</v>
      </c>
      <c r="D452" s="62">
        <v>1300873.72</v>
      </c>
      <c r="E452" s="62">
        <v>611000</v>
      </c>
      <c r="F452" s="62"/>
      <c r="G452" s="62"/>
      <c r="H452" s="62"/>
      <c r="I452" s="63">
        <f t="shared" si="6"/>
        <v>1911873.72</v>
      </c>
    </row>
    <row r="453" spans="1:9" x14ac:dyDescent="0.25">
      <c r="A453" s="64"/>
      <c r="B453" s="61" t="s">
        <v>857</v>
      </c>
      <c r="C453" s="61" t="s">
        <v>858</v>
      </c>
      <c r="D453" s="62">
        <v>1300000</v>
      </c>
      <c r="E453" s="62">
        <v>1930600</v>
      </c>
      <c r="F453" s="62"/>
      <c r="G453" s="62"/>
      <c r="H453" s="62"/>
      <c r="I453" s="63">
        <f t="shared" si="6"/>
        <v>3230600</v>
      </c>
    </row>
    <row r="454" spans="1:9" x14ac:dyDescent="0.25">
      <c r="A454" s="64"/>
      <c r="B454" s="61" t="s">
        <v>859</v>
      </c>
      <c r="C454" s="61" t="s">
        <v>860</v>
      </c>
      <c r="D454" s="62">
        <v>1300000</v>
      </c>
      <c r="E454" s="62">
        <v>1331000</v>
      </c>
      <c r="F454" s="62"/>
      <c r="G454" s="62"/>
      <c r="H454" s="62"/>
      <c r="I454" s="63">
        <f t="shared" si="6"/>
        <v>2631000</v>
      </c>
    </row>
    <row r="455" spans="1:9" x14ac:dyDescent="0.25">
      <c r="A455" s="64"/>
      <c r="B455" s="61" t="s">
        <v>861</v>
      </c>
      <c r="C455" s="61" t="s">
        <v>862</v>
      </c>
      <c r="D455" s="62">
        <v>1293000</v>
      </c>
      <c r="E455" s="62">
        <v>1400000</v>
      </c>
      <c r="F455" s="62"/>
      <c r="G455" s="62"/>
      <c r="H455" s="62"/>
      <c r="I455" s="63">
        <f t="shared" ref="I455:I518" si="7">D455+E455+F455+G455+H455</f>
        <v>2693000</v>
      </c>
    </row>
    <row r="456" spans="1:9" x14ac:dyDescent="0.25">
      <c r="A456" s="64"/>
      <c r="B456" s="61" t="s">
        <v>863</v>
      </c>
      <c r="C456" s="61" t="s">
        <v>864</v>
      </c>
      <c r="D456" s="62">
        <v>1280000</v>
      </c>
      <c r="E456" s="62">
        <v>1230000</v>
      </c>
      <c r="F456" s="62"/>
      <c r="G456" s="62"/>
      <c r="H456" s="62"/>
      <c r="I456" s="63">
        <f t="shared" si="7"/>
        <v>2510000</v>
      </c>
    </row>
    <row r="457" spans="1:9" x14ac:dyDescent="0.25">
      <c r="A457" s="64"/>
      <c r="B457" s="61" t="s">
        <v>865</v>
      </c>
      <c r="C457" s="61" t="s">
        <v>866</v>
      </c>
      <c r="D457" s="62">
        <v>1278000</v>
      </c>
      <c r="E457" s="62">
        <v>1677900</v>
      </c>
      <c r="F457" s="62"/>
      <c r="G457" s="62"/>
      <c r="H457" s="62"/>
      <c r="I457" s="63">
        <f t="shared" si="7"/>
        <v>2955900</v>
      </c>
    </row>
    <row r="458" spans="1:9" x14ac:dyDescent="0.25">
      <c r="A458" s="64"/>
      <c r="B458" s="61" t="s">
        <v>867</v>
      </c>
      <c r="C458" s="61" t="s">
        <v>868</v>
      </c>
      <c r="D458" s="62">
        <v>1271000</v>
      </c>
      <c r="E458" s="62">
        <v>1391000</v>
      </c>
      <c r="F458" s="62"/>
      <c r="G458" s="62"/>
      <c r="H458" s="62"/>
      <c r="I458" s="63">
        <f t="shared" si="7"/>
        <v>2662000</v>
      </c>
    </row>
    <row r="459" spans="1:9" x14ac:dyDescent="0.25">
      <c r="A459" s="64"/>
      <c r="B459" s="61" t="s">
        <v>869</v>
      </c>
      <c r="C459" s="61" t="s">
        <v>870</v>
      </c>
      <c r="D459" s="62">
        <v>1267000</v>
      </c>
      <c r="E459" s="62">
        <v>1439300</v>
      </c>
      <c r="F459" s="62"/>
      <c r="G459" s="62"/>
      <c r="H459" s="62"/>
      <c r="I459" s="63">
        <f t="shared" si="7"/>
        <v>2706300</v>
      </c>
    </row>
    <row r="460" spans="1:9" x14ac:dyDescent="0.25">
      <c r="A460" s="64"/>
      <c r="B460" s="61" t="s">
        <v>871</v>
      </c>
      <c r="C460" s="61" t="s">
        <v>872</v>
      </c>
      <c r="D460" s="62">
        <v>1265000</v>
      </c>
      <c r="E460" s="62">
        <v>1593000</v>
      </c>
      <c r="F460" s="62">
        <v>1397000</v>
      </c>
      <c r="G460" s="62">
        <v>2857500</v>
      </c>
      <c r="H460" s="62">
        <v>3710720</v>
      </c>
      <c r="I460" s="63">
        <f t="shared" si="7"/>
        <v>10823220</v>
      </c>
    </row>
    <row r="461" spans="1:9" x14ac:dyDescent="0.25">
      <c r="A461" s="64"/>
      <c r="B461" s="61" t="s">
        <v>873</v>
      </c>
      <c r="C461" s="61" t="s">
        <v>874</v>
      </c>
      <c r="D461" s="62">
        <v>1264000</v>
      </c>
      <c r="E461" s="62">
        <v>1187000</v>
      </c>
      <c r="F461" s="62"/>
      <c r="G461" s="62"/>
      <c r="H461" s="62"/>
      <c r="I461" s="63">
        <f t="shared" si="7"/>
        <v>2451000</v>
      </c>
    </row>
    <row r="462" spans="1:9" x14ac:dyDescent="0.25">
      <c r="A462" s="64"/>
      <c r="B462" s="61" t="s">
        <v>875</v>
      </c>
      <c r="C462" s="61" t="s">
        <v>876</v>
      </c>
      <c r="D462" s="62">
        <v>1250000</v>
      </c>
      <c r="E462" s="62">
        <v>1111100</v>
      </c>
      <c r="F462" s="62"/>
      <c r="G462" s="62"/>
      <c r="H462" s="62"/>
      <c r="I462" s="63">
        <f t="shared" si="7"/>
        <v>2361100</v>
      </c>
    </row>
    <row r="463" spans="1:9" x14ac:dyDescent="0.25">
      <c r="A463" s="64"/>
      <c r="B463" s="61" t="s">
        <v>877</v>
      </c>
      <c r="C463" s="61" t="s">
        <v>878</v>
      </c>
      <c r="D463" s="62">
        <v>1244000</v>
      </c>
      <c r="E463" s="62">
        <v>1405200</v>
      </c>
      <c r="F463" s="62"/>
      <c r="G463" s="62"/>
      <c r="H463" s="62"/>
      <c r="I463" s="63">
        <f t="shared" si="7"/>
        <v>2649200</v>
      </c>
    </row>
    <row r="464" spans="1:9" x14ac:dyDescent="0.25">
      <c r="A464" s="64"/>
      <c r="B464" s="61" t="s">
        <v>879</v>
      </c>
      <c r="C464" s="61" t="s">
        <v>880</v>
      </c>
      <c r="D464" s="62">
        <v>1241000</v>
      </c>
      <c r="E464" s="62"/>
      <c r="F464" s="62"/>
      <c r="G464" s="62"/>
      <c r="H464" s="62"/>
      <c r="I464" s="63">
        <f t="shared" si="7"/>
        <v>1241000</v>
      </c>
    </row>
    <row r="465" spans="1:9" x14ac:dyDescent="0.25">
      <c r="A465" s="64"/>
      <c r="B465" s="61" t="s">
        <v>881</v>
      </c>
      <c r="C465" s="61" t="s">
        <v>882</v>
      </c>
      <c r="D465" s="62">
        <v>1240400</v>
      </c>
      <c r="E465" s="62">
        <v>950000</v>
      </c>
      <c r="F465" s="62"/>
      <c r="G465" s="62"/>
      <c r="H465" s="62"/>
      <c r="I465" s="63">
        <f t="shared" si="7"/>
        <v>2190400</v>
      </c>
    </row>
    <row r="466" spans="1:9" x14ac:dyDescent="0.25">
      <c r="A466" s="64"/>
      <c r="B466" s="61" t="s">
        <v>883</v>
      </c>
      <c r="C466" s="61" t="s">
        <v>884</v>
      </c>
      <c r="D466" s="62">
        <v>1236600</v>
      </c>
      <c r="E466" s="62">
        <v>1565900</v>
      </c>
      <c r="F466" s="62"/>
      <c r="G466" s="62"/>
      <c r="H466" s="62"/>
      <c r="I466" s="63">
        <f t="shared" si="7"/>
        <v>2802500</v>
      </c>
    </row>
    <row r="467" spans="1:9" x14ac:dyDescent="0.25">
      <c r="A467" s="64"/>
      <c r="B467" s="61" t="s">
        <v>885</v>
      </c>
      <c r="C467" s="61" t="s">
        <v>886</v>
      </c>
      <c r="D467" s="62">
        <v>1235000</v>
      </c>
      <c r="E467" s="62">
        <v>1712000</v>
      </c>
      <c r="F467" s="62"/>
      <c r="G467" s="62"/>
      <c r="H467" s="62"/>
      <c r="I467" s="63">
        <f t="shared" si="7"/>
        <v>2947000</v>
      </c>
    </row>
    <row r="468" spans="1:9" x14ac:dyDescent="0.25">
      <c r="A468" s="64"/>
      <c r="B468" s="61" t="s">
        <v>887</v>
      </c>
      <c r="C468" s="61" t="s">
        <v>888</v>
      </c>
      <c r="D468" s="62">
        <v>1212000</v>
      </c>
      <c r="E468" s="62">
        <v>1118100</v>
      </c>
      <c r="F468" s="62"/>
      <c r="G468" s="62"/>
      <c r="H468" s="62"/>
      <c r="I468" s="63">
        <f t="shared" si="7"/>
        <v>2330100</v>
      </c>
    </row>
    <row r="469" spans="1:9" x14ac:dyDescent="0.25">
      <c r="A469" s="64"/>
      <c r="B469" s="61" t="s">
        <v>889</v>
      </c>
      <c r="C469" s="61" t="s">
        <v>890</v>
      </c>
      <c r="D469" s="62">
        <v>1212000</v>
      </c>
      <c r="E469" s="62">
        <v>1432000</v>
      </c>
      <c r="F469" s="62"/>
      <c r="G469" s="62"/>
      <c r="H469" s="62"/>
      <c r="I469" s="63">
        <f t="shared" si="7"/>
        <v>2644000</v>
      </c>
    </row>
    <row r="470" spans="1:9" x14ac:dyDescent="0.25">
      <c r="A470" s="64"/>
      <c r="B470" s="61" t="s">
        <v>891</v>
      </c>
      <c r="C470" s="61" t="s">
        <v>892</v>
      </c>
      <c r="D470" s="62">
        <v>1210000</v>
      </c>
      <c r="E470" s="62">
        <v>1759100</v>
      </c>
      <c r="F470" s="62"/>
      <c r="G470" s="62"/>
      <c r="H470" s="62"/>
      <c r="I470" s="63">
        <f t="shared" si="7"/>
        <v>2969100</v>
      </c>
    </row>
    <row r="471" spans="1:9" x14ac:dyDescent="0.25">
      <c r="A471" s="64"/>
      <c r="B471" s="61" t="s">
        <v>893</v>
      </c>
      <c r="C471" s="61" t="s">
        <v>894</v>
      </c>
      <c r="D471" s="62">
        <v>1200000</v>
      </c>
      <c r="E471" s="62">
        <v>1318800</v>
      </c>
      <c r="F471" s="62"/>
      <c r="G471" s="62"/>
      <c r="H471" s="62"/>
      <c r="I471" s="63">
        <f t="shared" si="7"/>
        <v>2518800</v>
      </c>
    </row>
    <row r="472" spans="1:9" x14ac:dyDescent="0.25">
      <c r="A472" s="64"/>
      <c r="B472" s="61" t="s">
        <v>895</v>
      </c>
      <c r="C472" s="61" t="s">
        <v>896</v>
      </c>
      <c r="D472" s="62">
        <v>1200000</v>
      </c>
      <c r="E472" s="62">
        <v>1269300</v>
      </c>
      <c r="F472" s="62"/>
      <c r="G472" s="62"/>
      <c r="H472" s="62"/>
      <c r="I472" s="63">
        <f t="shared" si="7"/>
        <v>2469300</v>
      </c>
    </row>
    <row r="473" spans="1:9" x14ac:dyDescent="0.25">
      <c r="A473" s="64"/>
      <c r="B473" s="61" t="s">
        <v>897</v>
      </c>
      <c r="C473" s="61" t="s">
        <v>898</v>
      </c>
      <c r="D473" s="62">
        <v>1200000</v>
      </c>
      <c r="E473" s="62">
        <v>1500000</v>
      </c>
      <c r="F473" s="62"/>
      <c r="G473" s="62"/>
      <c r="H473" s="62"/>
      <c r="I473" s="63">
        <f t="shared" si="7"/>
        <v>2700000</v>
      </c>
    </row>
    <row r="474" spans="1:9" x14ac:dyDescent="0.25">
      <c r="A474" s="64"/>
      <c r="B474" s="61" t="s">
        <v>899</v>
      </c>
      <c r="C474" s="61" t="s">
        <v>900</v>
      </c>
      <c r="D474" s="62">
        <v>1200000</v>
      </c>
      <c r="E474" s="62">
        <v>1413000</v>
      </c>
      <c r="F474" s="62"/>
      <c r="G474" s="62"/>
      <c r="H474" s="62"/>
      <c r="I474" s="63">
        <f t="shared" si="7"/>
        <v>2613000</v>
      </c>
    </row>
    <row r="475" spans="1:9" x14ac:dyDescent="0.25">
      <c r="A475" s="64"/>
      <c r="B475" s="61" t="s">
        <v>901</v>
      </c>
      <c r="C475" s="61" t="s">
        <v>902</v>
      </c>
      <c r="D475" s="62">
        <v>1183000</v>
      </c>
      <c r="E475" s="62">
        <v>1315000</v>
      </c>
      <c r="F475" s="62"/>
      <c r="G475" s="62"/>
      <c r="H475" s="62"/>
      <c r="I475" s="63">
        <f t="shared" si="7"/>
        <v>2498000</v>
      </c>
    </row>
    <row r="476" spans="1:9" x14ac:dyDescent="0.25">
      <c r="A476" s="64"/>
      <c r="B476" s="61" t="s">
        <v>903</v>
      </c>
      <c r="C476" s="61" t="s">
        <v>904</v>
      </c>
      <c r="D476" s="62">
        <v>1182000</v>
      </c>
      <c r="E476" s="62">
        <v>2190000</v>
      </c>
      <c r="F476" s="62"/>
      <c r="G476" s="62"/>
      <c r="H476" s="62"/>
      <c r="I476" s="63">
        <f t="shared" si="7"/>
        <v>3372000</v>
      </c>
    </row>
    <row r="477" spans="1:9" x14ac:dyDescent="0.25">
      <c r="A477" s="64"/>
      <c r="B477" s="61" t="s">
        <v>905</v>
      </c>
      <c r="C477" s="61" t="s">
        <v>789</v>
      </c>
      <c r="D477" s="62">
        <v>1180000</v>
      </c>
      <c r="E477" s="62">
        <v>1188000</v>
      </c>
      <c r="F477" s="62"/>
      <c r="G477" s="62"/>
      <c r="H477" s="62"/>
      <c r="I477" s="63">
        <f t="shared" si="7"/>
        <v>2368000</v>
      </c>
    </row>
    <row r="478" spans="1:9" x14ac:dyDescent="0.25">
      <c r="A478" s="64"/>
      <c r="B478" s="61" t="s">
        <v>906</v>
      </c>
      <c r="C478" s="61" t="s">
        <v>907</v>
      </c>
      <c r="D478" s="62">
        <v>1178000</v>
      </c>
      <c r="E478" s="62">
        <v>1178000</v>
      </c>
      <c r="F478" s="62"/>
      <c r="G478" s="62"/>
      <c r="H478" s="62"/>
      <c r="I478" s="63">
        <f t="shared" si="7"/>
        <v>2356000</v>
      </c>
    </row>
    <row r="479" spans="1:9" x14ac:dyDescent="0.25">
      <c r="A479" s="64"/>
      <c r="B479" s="61" t="s">
        <v>908</v>
      </c>
      <c r="C479" s="61" t="s">
        <v>909</v>
      </c>
      <c r="D479" s="62">
        <v>1173000</v>
      </c>
      <c r="E479" s="62">
        <v>4800000</v>
      </c>
      <c r="F479" s="62"/>
      <c r="G479" s="62"/>
      <c r="H479" s="62"/>
      <c r="I479" s="63">
        <f t="shared" si="7"/>
        <v>5973000</v>
      </c>
    </row>
    <row r="480" spans="1:9" x14ac:dyDescent="0.25">
      <c r="A480" s="64"/>
      <c r="B480" s="61" t="s">
        <v>910</v>
      </c>
      <c r="C480" s="61" t="s">
        <v>911</v>
      </c>
      <c r="D480" s="62">
        <v>1168000</v>
      </c>
      <c r="E480" s="62">
        <v>1422000</v>
      </c>
      <c r="F480" s="62"/>
      <c r="G480" s="62"/>
      <c r="H480" s="62"/>
      <c r="I480" s="63">
        <f t="shared" si="7"/>
        <v>2590000</v>
      </c>
    </row>
    <row r="481" spans="1:9" x14ac:dyDescent="0.25">
      <c r="A481" s="64"/>
      <c r="B481" s="61" t="s">
        <v>912</v>
      </c>
      <c r="C481" s="61" t="s">
        <v>913</v>
      </c>
      <c r="D481" s="62">
        <v>1162000</v>
      </c>
      <c r="E481" s="62">
        <v>1285000</v>
      </c>
      <c r="F481" s="62"/>
      <c r="G481" s="62"/>
      <c r="H481" s="62"/>
      <c r="I481" s="63">
        <f t="shared" si="7"/>
        <v>2447000</v>
      </c>
    </row>
    <row r="482" spans="1:9" x14ac:dyDescent="0.25">
      <c r="A482" s="64"/>
      <c r="B482" s="61" t="s">
        <v>914</v>
      </c>
      <c r="C482" s="61" t="s">
        <v>915</v>
      </c>
      <c r="D482" s="62">
        <v>1160000</v>
      </c>
      <c r="E482" s="62">
        <v>1239000</v>
      </c>
      <c r="F482" s="62"/>
      <c r="G482" s="62"/>
      <c r="H482" s="62"/>
      <c r="I482" s="63">
        <f t="shared" si="7"/>
        <v>2399000</v>
      </c>
    </row>
    <row r="483" spans="1:9" x14ac:dyDescent="0.25">
      <c r="A483" s="64"/>
      <c r="B483" s="61" t="s">
        <v>916</v>
      </c>
      <c r="C483" s="61" t="s">
        <v>917</v>
      </c>
      <c r="D483" s="62">
        <v>1150000</v>
      </c>
      <c r="E483" s="62">
        <v>1271000</v>
      </c>
      <c r="F483" s="62"/>
      <c r="G483" s="62"/>
      <c r="H483" s="62"/>
      <c r="I483" s="63">
        <f t="shared" si="7"/>
        <v>2421000</v>
      </c>
    </row>
    <row r="484" spans="1:9" x14ac:dyDescent="0.25">
      <c r="A484" s="64"/>
      <c r="B484" s="61" t="s">
        <v>918</v>
      </c>
      <c r="C484" s="61" t="s">
        <v>919</v>
      </c>
      <c r="D484" s="62">
        <v>1144000</v>
      </c>
      <c r="E484" s="62">
        <v>1361000</v>
      </c>
      <c r="F484" s="62">
        <v>995400</v>
      </c>
      <c r="G484" s="62">
        <v>1644000</v>
      </c>
      <c r="H484" s="62">
        <v>1947688</v>
      </c>
      <c r="I484" s="63">
        <f t="shared" si="7"/>
        <v>7092088</v>
      </c>
    </row>
    <row r="485" spans="1:9" x14ac:dyDescent="0.25">
      <c r="A485" s="64"/>
      <c r="B485" s="61" t="s">
        <v>920</v>
      </c>
      <c r="C485" s="61" t="s">
        <v>921</v>
      </c>
      <c r="D485" s="62">
        <v>1134000</v>
      </c>
      <c r="E485" s="62">
        <v>1215000</v>
      </c>
      <c r="F485" s="62"/>
      <c r="G485" s="62"/>
      <c r="H485" s="62"/>
      <c r="I485" s="63">
        <f t="shared" si="7"/>
        <v>2349000</v>
      </c>
    </row>
    <row r="486" spans="1:9" x14ac:dyDescent="0.25">
      <c r="A486" s="64"/>
      <c r="B486" s="61" t="s">
        <v>922</v>
      </c>
      <c r="C486" s="61" t="s">
        <v>923</v>
      </c>
      <c r="D486" s="62">
        <v>1132700</v>
      </c>
      <c r="E486" s="62">
        <v>1605700</v>
      </c>
      <c r="F486" s="62"/>
      <c r="G486" s="62"/>
      <c r="H486" s="62"/>
      <c r="I486" s="63">
        <f t="shared" si="7"/>
        <v>2738400</v>
      </c>
    </row>
    <row r="487" spans="1:9" x14ac:dyDescent="0.25">
      <c r="A487" s="64"/>
      <c r="B487" s="61" t="s">
        <v>924</v>
      </c>
      <c r="C487" s="61" t="s">
        <v>925</v>
      </c>
      <c r="D487" s="62">
        <v>1132000</v>
      </c>
      <c r="E487" s="62">
        <v>1599000</v>
      </c>
      <c r="F487" s="62"/>
      <c r="G487" s="62"/>
      <c r="H487" s="62"/>
      <c r="I487" s="63">
        <f t="shared" si="7"/>
        <v>2731000</v>
      </c>
    </row>
    <row r="488" spans="1:9" x14ac:dyDescent="0.25">
      <c r="A488" s="64"/>
      <c r="B488" s="61" t="s">
        <v>926</v>
      </c>
      <c r="C488" s="61" t="s">
        <v>927</v>
      </c>
      <c r="D488" s="62">
        <v>1131000</v>
      </c>
      <c r="E488" s="62">
        <v>1137600</v>
      </c>
      <c r="F488" s="62"/>
      <c r="G488" s="62"/>
      <c r="H488" s="62"/>
      <c r="I488" s="63">
        <f t="shared" si="7"/>
        <v>2268600</v>
      </c>
    </row>
    <row r="489" spans="1:9" x14ac:dyDescent="0.25">
      <c r="A489" s="64"/>
      <c r="B489" s="61" t="s">
        <v>928</v>
      </c>
      <c r="C489" s="61" t="s">
        <v>929</v>
      </c>
      <c r="D489" s="62">
        <v>1125000</v>
      </c>
      <c r="E489" s="62">
        <v>1768000</v>
      </c>
      <c r="F489" s="62"/>
      <c r="G489" s="62"/>
      <c r="H489" s="62"/>
      <c r="I489" s="63">
        <f t="shared" si="7"/>
        <v>2893000</v>
      </c>
    </row>
    <row r="490" spans="1:9" x14ac:dyDescent="0.25">
      <c r="A490" s="64"/>
      <c r="B490" s="61" t="s">
        <v>930</v>
      </c>
      <c r="C490" s="61" t="s">
        <v>931</v>
      </c>
      <c r="D490" s="62">
        <v>1112000</v>
      </c>
      <c r="E490" s="62">
        <v>1201000</v>
      </c>
      <c r="F490" s="62"/>
      <c r="G490" s="62"/>
      <c r="H490" s="62"/>
      <c r="I490" s="63">
        <f t="shared" si="7"/>
        <v>2313000</v>
      </c>
    </row>
    <row r="491" spans="1:9" x14ac:dyDescent="0.25">
      <c r="A491" s="64"/>
      <c r="B491" s="61" t="s">
        <v>932</v>
      </c>
      <c r="C491" s="61" t="s">
        <v>933</v>
      </c>
      <c r="D491" s="62">
        <v>1110000</v>
      </c>
      <c r="E491" s="62">
        <v>1136000</v>
      </c>
      <c r="F491" s="62"/>
      <c r="G491" s="62"/>
      <c r="H491" s="62"/>
      <c r="I491" s="63">
        <f t="shared" si="7"/>
        <v>2246000</v>
      </c>
    </row>
    <row r="492" spans="1:9" x14ac:dyDescent="0.25">
      <c r="A492" s="64"/>
      <c r="B492" s="61" t="s">
        <v>934</v>
      </c>
      <c r="C492" s="61" t="s">
        <v>935</v>
      </c>
      <c r="D492" s="62">
        <v>1100000</v>
      </c>
      <c r="E492" s="62">
        <v>1410000</v>
      </c>
      <c r="F492" s="62"/>
      <c r="G492" s="62"/>
      <c r="H492" s="62"/>
      <c r="I492" s="63">
        <f t="shared" si="7"/>
        <v>2510000</v>
      </c>
    </row>
    <row r="493" spans="1:9" x14ac:dyDescent="0.25">
      <c r="A493" s="64"/>
      <c r="B493" s="61" t="s">
        <v>936</v>
      </c>
      <c r="C493" s="61" t="s">
        <v>937</v>
      </c>
      <c r="D493" s="62">
        <v>1099000</v>
      </c>
      <c r="E493" s="62">
        <v>1065987</v>
      </c>
      <c r="F493" s="62"/>
      <c r="G493" s="62"/>
      <c r="H493" s="62"/>
      <c r="I493" s="63">
        <f t="shared" si="7"/>
        <v>2164987</v>
      </c>
    </row>
    <row r="494" spans="1:9" x14ac:dyDescent="0.25">
      <c r="A494" s="64"/>
      <c r="B494" s="61" t="s">
        <v>938</v>
      </c>
      <c r="C494" s="61" t="s">
        <v>939</v>
      </c>
      <c r="D494" s="62">
        <v>1097000</v>
      </c>
      <c r="E494" s="62">
        <v>1424000</v>
      </c>
      <c r="F494" s="62"/>
      <c r="G494" s="62"/>
      <c r="H494" s="62"/>
      <c r="I494" s="63">
        <f t="shared" si="7"/>
        <v>2521000</v>
      </c>
    </row>
    <row r="495" spans="1:9" x14ac:dyDescent="0.25">
      <c r="A495" s="64"/>
      <c r="B495" s="61" t="s">
        <v>940</v>
      </c>
      <c r="C495" s="61" t="s">
        <v>941</v>
      </c>
      <c r="D495" s="62">
        <v>1092000</v>
      </c>
      <c r="E495" s="62">
        <v>1285000</v>
      </c>
      <c r="F495" s="62"/>
      <c r="G495" s="62"/>
      <c r="H495" s="62"/>
      <c r="I495" s="63">
        <f t="shared" si="7"/>
        <v>2377000</v>
      </c>
    </row>
    <row r="496" spans="1:9" x14ac:dyDescent="0.25">
      <c r="A496" s="64"/>
      <c r="B496" s="61" t="s">
        <v>942</v>
      </c>
      <c r="C496" s="61" t="s">
        <v>943</v>
      </c>
      <c r="D496" s="62">
        <v>1091000</v>
      </c>
      <c r="E496" s="62">
        <v>1044500</v>
      </c>
      <c r="F496" s="62"/>
      <c r="G496" s="62"/>
      <c r="H496" s="62"/>
      <c r="I496" s="63">
        <f t="shared" si="7"/>
        <v>2135500</v>
      </c>
    </row>
    <row r="497" spans="1:9" x14ac:dyDescent="0.25">
      <c r="A497" s="64"/>
      <c r="B497" s="61" t="s">
        <v>944</v>
      </c>
      <c r="C497" s="61" t="s">
        <v>368</v>
      </c>
      <c r="D497" s="62">
        <v>1090000</v>
      </c>
      <c r="E497" s="62">
        <v>1290600</v>
      </c>
      <c r="F497" s="62"/>
      <c r="G497" s="62"/>
      <c r="H497" s="62"/>
      <c r="I497" s="63">
        <f t="shared" si="7"/>
        <v>2380600</v>
      </c>
    </row>
    <row r="498" spans="1:9" x14ac:dyDescent="0.25">
      <c r="A498" s="64"/>
      <c r="B498" s="61" t="s">
        <v>945</v>
      </c>
      <c r="C498" s="61" t="s">
        <v>946</v>
      </c>
      <c r="D498" s="62">
        <v>1087000</v>
      </c>
      <c r="E498" s="62">
        <v>1200000</v>
      </c>
      <c r="F498" s="62"/>
      <c r="G498" s="62"/>
      <c r="H498" s="62"/>
      <c r="I498" s="63">
        <f t="shared" si="7"/>
        <v>2287000</v>
      </c>
    </row>
    <row r="499" spans="1:9" x14ac:dyDescent="0.25">
      <c r="A499" s="64"/>
      <c r="B499" s="61" t="s">
        <v>947</v>
      </c>
      <c r="C499" s="61" t="s">
        <v>948</v>
      </c>
      <c r="D499" s="62">
        <v>1086000</v>
      </c>
      <c r="E499" s="62">
        <v>1512300</v>
      </c>
      <c r="F499" s="62"/>
      <c r="G499" s="62"/>
      <c r="H499" s="62"/>
      <c r="I499" s="63">
        <f t="shared" si="7"/>
        <v>2598300</v>
      </c>
    </row>
    <row r="500" spans="1:9" x14ac:dyDescent="0.25">
      <c r="A500" s="64"/>
      <c r="B500" s="61" t="s">
        <v>949</v>
      </c>
      <c r="C500" s="61" t="s">
        <v>950</v>
      </c>
      <c r="D500" s="62">
        <v>1080000</v>
      </c>
      <c r="E500" s="62">
        <v>1467000</v>
      </c>
      <c r="F500" s="62"/>
      <c r="G500" s="62"/>
      <c r="H500" s="62"/>
      <c r="I500" s="63">
        <f t="shared" si="7"/>
        <v>2547000</v>
      </c>
    </row>
    <row r="501" spans="1:9" x14ac:dyDescent="0.25">
      <c r="A501" s="64"/>
      <c r="B501" s="61" t="s">
        <v>951</v>
      </c>
      <c r="C501" s="61" t="s">
        <v>952</v>
      </c>
      <c r="D501" s="62">
        <v>1076000</v>
      </c>
      <c r="E501" s="62">
        <v>981000</v>
      </c>
      <c r="F501" s="62"/>
      <c r="G501" s="62"/>
      <c r="H501" s="62"/>
      <c r="I501" s="63">
        <f t="shared" si="7"/>
        <v>2057000</v>
      </c>
    </row>
    <row r="502" spans="1:9" x14ac:dyDescent="0.25">
      <c r="A502" s="64"/>
      <c r="B502" s="61" t="s">
        <v>953</v>
      </c>
      <c r="C502" s="61" t="s">
        <v>954</v>
      </c>
      <c r="D502" s="62">
        <v>1071000</v>
      </c>
      <c r="E502" s="62">
        <v>223100</v>
      </c>
      <c r="F502" s="62"/>
      <c r="G502" s="62"/>
      <c r="H502" s="62"/>
      <c r="I502" s="63">
        <f t="shared" si="7"/>
        <v>1294100</v>
      </c>
    </row>
    <row r="503" spans="1:9" x14ac:dyDescent="0.25">
      <c r="A503" s="64"/>
      <c r="B503" s="61" t="s">
        <v>955</v>
      </c>
      <c r="C503" s="61" t="s">
        <v>956</v>
      </c>
      <c r="D503" s="62">
        <v>1069000</v>
      </c>
      <c r="E503" s="62">
        <v>1347100</v>
      </c>
      <c r="F503" s="62"/>
      <c r="G503" s="62"/>
      <c r="H503" s="62"/>
      <c r="I503" s="63">
        <f t="shared" si="7"/>
        <v>2416100</v>
      </c>
    </row>
    <row r="504" spans="1:9" x14ac:dyDescent="0.25">
      <c r="A504" s="64"/>
      <c r="B504" s="61" t="s">
        <v>957</v>
      </c>
      <c r="C504" s="61" t="s">
        <v>958</v>
      </c>
      <c r="D504" s="62">
        <v>1063000</v>
      </c>
      <c r="E504" s="62">
        <v>1435000</v>
      </c>
      <c r="F504" s="62"/>
      <c r="G504" s="62"/>
      <c r="H504" s="62"/>
      <c r="I504" s="63">
        <f t="shared" si="7"/>
        <v>2498000</v>
      </c>
    </row>
    <row r="505" spans="1:9" x14ac:dyDescent="0.25">
      <c r="A505" s="64"/>
      <c r="B505" s="61" t="s">
        <v>959</v>
      </c>
      <c r="C505" s="61" t="s">
        <v>960</v>
      </c>
      <c r="D505" s="62">
        <v>1062000</v>
      </c>
      <c r="E505" s="62"/>
      <c r="F505" s="62"/>
      <c r="G505" s="62"/>
      <c r="H505" s="62"/>
      <c r="I505" s="63">
        <f t="shared" si="7"/>
        <v>1062000</v>
      </c>
    </row>
    <row r="506" spans="1:9" x14ac:dyDescent="0.25">
      <c r="A506" s="64"/>
      <c r="B506" s="61" t="s">
        <v>961</v>
      </c>
      <c r="C506" s="61" t="s">
        <v>962</v>
      </c>
      <c r="D506" s="62">
        <v>1059000</v>
      </c>
      <c r="E506" s="62">
        <v>1247000</v>
      </c>
      <c r="F506" s="62"/>
      <c r="G506" s="62"/>
      <c r="H506" s="62"/>
      <c r="I506" s="63">
        <f t="shared" si="7"/>
        <v>2306000</v>
      </c>
    </row>
    <row r="507" spans="1:9" x14ac:dyDescent="0.25">
      <c r="A507" s="64"/>
      <c r="B507" s="61" t="s">
        <v>963</v>
      </c>
      <c r="C507" s="61" t="s">
        <v>964</v>
      </c>
      <c r="D507" s="62">
        <v>1053000</v>
      </c>
      <c r="E507" s="62">
        <v>1447600</v>
      </c>
      <c r="F507" s="62"/>
      <c r="G507" s="62"/>
      <c r="H507" s="62"/>
      <c r="I507" s="63">
        <f t="shared" si="7"/>
        <v>2500600</v>
      </c>
    </row>
    <row r="508" spans="1:9" x14ac:dyDescent="0.25">
      <c r="A508" s="64"/>
      <c r="B508" s="61" t="s">
        <v>965</v>
      </c>
      <c r="C508" s="61" t="s">
        <v>966</v>
      </c>
      <c r="D508" s="62">
        <v>1047000</v>
      </c>
      <c r="E508" s="62">
        <v>1723000</v>
      </c>
      <c r="F508" s="62"/>
      <c r="G508" s="62"/>
      <c r="H508" s="62"/>
      <c r="I508" s="63">
        <f t="shared" si="7"/>
        <v>2770000</v>
      </c>
    </row>
    <row r="509" spans="1:9" x14ac:dyDescent="0.25">
      <c r="A509" s="64"/>
      <c r="B509" s="61" t="s">
        <v>967</v>
      </c>
      <c r="C509" s="61" t="s">
        <v>968</v>
      </c>
      <c r="D509" s="62">
        <v>1044000</v>
      </c>
      <c r="E509" s="62">
        <v>1200000</v>
      </c>
      <c r="F509" s="62"/>
      <c r="G509" s="62"/>
      <c r="H509" s="62"/>
      <c r="I509" s="63">
        <f t="shared" si="7"/>
        <v>2244000</v>
      </c>
    </row>
    <row r="510" spans="1:9" x14ac:dyDescent="0.25">
      <c r="A510" s="64"/>
      <c r="B510" s="61" t="s">
        <v>969</v>
      </c>
      <c r="C510" s="61" t="s">
        <v>970</v>
      </c>
      <c r="D510" s="62">
        <v>1042000</v>
      </c>
      <c r="E510" s="62">
        <v>1242100</v>
      </c>
      <c r="F510" s="62"/>
      <c r="G510" s="62"/>
      <c r="H510" s="62"/>
      <c r="I510" s="63">
        <f t="shared" si="7"/>
        <v>2284100</v>
      </c>
    </row>
    <row r="511" spans="1:9" x14ac:dyDescent="0.25">
      <c r="A511" s="64"/>
      <c r="B511" s="61" t="s">
        <v>971</v>
      </c>
      <c r="C511" s="61" t="s">
        <v>320</v>
      </c>
      <c r="D511" s="62">
        <v>1041000</v>
      </c>
      <c r="E511" s="62">
        <v>1026000</v>
      </c>
      <c r="F511" s="62">
        <v>598800</v>
      </c>
      <c r="G511" s="62">
        <v>980000</v>
      </c>
      <c r="H511" s="62">
        <v>1909415</v>
      </c>
      <c r="I511" s="63">
        <f t="shared" si="7"/>
        <v>5555215</v>
      </c>
    </row>
    <row r="512" spans="1:9" x14ac:dyDescent="0.25">
      <c r="A512" s="64"/>
      <c r="B512" s="61" t="s">
        <v>972</v>
      </c>
      <c r="C512" s="61" t="s">
        <v>973</v>
      </c>
      <c r="D512" s="62">
        <v>1040000</v>
      </c>
      <c r="E512" s="62"/>
      <c r="F512" s="62"/>
      <c r="G512" s="62"/>
      <c r="H512" s="62"/>
      <c r="I512" s="63">
        <f t="shared" si="7"/>
        <v>1040000</v>
      </c>
    </row>
    <row r="513" spans="1:9" x14ac:dyDescent="0.25">
      <c r="A513" s="64"/>
      <c r="B513" s="61" t="s">
        <v>974</v>
      </c>
      <c r="C513" s="61" t="s">
        <v>515</v>
      </c>
      <c r="D513" s="62">
        <v>1038000</v>
      </c>
      <c r="E513" s="62">
        <v>880600</v>
      </c>
      <c r="F513" s="62"/>
      <c r="G513" s="62"/>
      <c r="H513" s="62"/>
      <c r="I513" s="63">
        <f t="shared" si="7"/>
        <v>1918600</v>
      </c>
    </row>
    <row r="514" spans="1:9" x14ac:dyDescent="0.25">
      <c r="A514" s="64"/>
      <c r="B514" s="61" t="s">
        <v>975</v>
      </c>
      <c r="C514" s="61" t="s">
        <v>976</v>
      </c>
      <c r="D514" s="62">
        <v>1018000</v>
      </c>
      <c r="E514" s="62">
        <v>1894000</v>
      </c>
      <c r="F514" s="62"/>
      <c r="G514" s="62"/>
      <c r="H514" s="62"/>
      <c r="I514" s="63">
        <f t="shared" si="7"/>
        <v>2912000</v>
      </c>
    </row>
    <row r="515" spans="1:9" x14ac:dyDescent="0.25">
      <c r="A515" s="64"/>
      <c r="B515" s="61" t="s">
        <v>977</v>
      </c>
      <c r="C515" s="61" t="s">
        <v>978</v>
      </c>
      <c r="D515" s="62">
        <v>1015000</v>
      </c>
      <c r="E515" s="62">
        <v>1620100</v>
      </c>
      <c r="F515" s="62"/>
      <c r="G515" s="62"/>
      <c r="H515" s="62"/>
      <c r="I515" s="63">
        <f t="shared" si="7"/>
        <v>2635100</v>
      </c>
    </row>
    <row r="516" spans="1:9" x14ac:dyDescent="0.25">
      <c r="A516" s="64"/>
      <c r="B516" s="61" t="s">
        <v>979</v>
      </c>
      <c r="C516" s="61" t="s">
        <v>980</v>
      </c>
      <c r="D516" s="62">
        <v>1010000</v>
      </c>
      <c r="E516" s="62">
        <v>1110000</v>
      </c>
      <c r="F516" s="62"/>
      <c r="G516" s="62"/>
      <c r="H516" s="62"/>
      <c r="I516" s="63">
        <f t="shared" si="7"/>
        <v>2120000</v>
      </c>
    </row>
    <row r="517" spans="1:9" x14ac:dyDescent="0.25">
      <c r="A517" s="64"/>
      <c r="B517" s="61" t="s">
        <v>981</v>
      </c>
      <c r="C517" s="61" t="s">
        <v>982</v>
      </c>
      <c r="D517" s="62">
        <v>1005000</v>
      </c>
      <c r="E517" s="62">
        <v>1262500</v>
      </c>
      <c r="F517" s="62"/>
      <c r="G517" s="62"/>
      <c r="H517" s="62"/>
      <c r="I517" s="63">
        <f t="shared" si="7"/>
        <v>2267500</v>
      </c>
    </row>
    <row r="518" spans="1:9" x14ac:dyDescent="0.25">
      <c r="A518" s="64"/>
      <c r="B518" s="61" t="s">
        <v>983</v>
      </c>
      <c r="C518" s="61" t="s">
        <v>984</v>
      </c>
      <c r="D518" s="62">
        <v>1000000</v>
      </c>
      <c r="E518" s="62">
        <v>1004300</v>
      </c>
      <c r="F518" s="62"/>
      <c r="G518" s="62"/>
      <c r="H518" s="62"/>
      <c r="I518" s="63">
        <f t="shared" si="7"/>
        <v>2004300</v>
      </c>
    </row>
    <row r="519" spans="1:9" x14ac:dyDescent="0.25">
      <c r="A519" s="64"/>
      <c r="B519" s="61" t="s">
        <v>985</v>
      </c>
      <c r="C519" s="61" t="s">
        <v>986</v>
      </c>
      <c r="D519" s="62">
        <v>1000000</v>
      </c>
      <c r="E519" s="62">
        <v>1133700</v>
      </c>
      <c r="F519" s="62"/>
      <c r="G519" s="62"/>
      <c r="H519" s="62"/>
      <c r="I519" s="63">
        <f t="shared" ref="I519:I582" si="8">D519+E519+F519+G519+H519</f>
        <v>2133700</v>
      </c>
    </row>
    <row r="520" spans="1:9" x14ac:dyDescent="0.25">
      <c r="A520" s="64"/>
      <c r="B520" s="61" t="s">
        <v>987</v>
      </c>
      <c r="C520" s="61" t="s">
        <v>988</v>
      </c>
      <c r="D520" s="62">
        <v>1000000</v>
      </c>
      <c r="E520" s="62">
        <v>1065700</v>
      </c>
      <c r="F520" s="62"/>
      <c r="G520" s="62"/>
      <c r="H520" s="62"/>
      <c r="I520" s="63">
        <f t="shared" si="8"/>
        <v>2065700</v>
      </c>
    </row>
    <row r="521" spans="1:9" x14ac:dyDescent="0.25">
      <c r="A521" s="64"/>
      <c r="B521" s="61" t="s">
        <v>989</v>
      </c>
      <c r="C521" s="61" t="s">
        <v>789</v>
      </c>
      <c r="D521" s="62">
        <v>990000</v>
      </c>
      <c r="E521" s="62">
        <v>1168000</v>
      </c>
      <c r="F521" s="62"/>
      <c r="G521" s="62"/>
      <c r="H521" s="62"/>
      <c r="I521" s="63">
        <f t="shared" si="8"/>
        <v>2158000</v>
      </c>
    </row>
    <row r="522" spans="1:9" x14ac:dyDescent="0.25">
      <c r="A522" s="64"/>
      <c r="B522" s="61" t="s">
        <v>990</v>
      </c>
      <c r="C522" s="61" t="s">
        <v>991</v>
      </c>
      <c r="D522" s="62">
        <v>989000</v>
      </c>
      <c r="E522" s="62">
        <v>989000</v>
      </c>
      <c r="F522" s="62"/>
      <c r="G522" s="62"/>
      <c r="H522" s="62"/>
      <c r="I522" s="63">
        <f t="shared" si="8"/>
        <v>1978000</v>
      </c>
    </row>
    <row r="523" spans="1:9" x14ac:dyDescent="0.25">
      <c r="A523" s="64"/>
      <c r="B523" s="61" t="s">
        <v>992</v>
      </c>
      <c r="C523" s="61" t="s">
        <v>993</v>
      </c>
      <c r="D523" s="62">
        <v>984000</v>
      </c>
      <c r="E523" s="62">
        <v>1547800</v>
      </c>
      <c r="F523" s="62"/>
      <c r="G523" s="62"/>
      <c r="H523" s="62"/>
      <c r="I523" s="63">
        <f t="shared" si="8"/>
        <v>2531800</v>
      </c>
    </row>
    <row r="524" spans="1:9" ht="30" x14ac:dyDescent="0.25">
      <c r="A524" s="64"/>
      <c r="B524" s="61" t="s">
        <v>994</v>
      </c>
      <c r="C524" s="61" t="s">
        <v>995</v>
      </c>
      <c r="D524" s="62">
        <v>979000</v>
      </c>
      <c r="E524" s="62">
        <v>1886400</v>
      </c>
      <c r="F524" s="62"/>
      <c r="G524" s="62"/>
      <c r="H524" s="62"/>
      <c r="I524" s="63">
        <f t="shared" si="8"/>
        <v>2865400</v>
      </c>
    </row>
    <row r="525" spans="1:9" x14ac:dyDescent="0.25">
      <c r="A525" s="64"/>
      <c r="B525" s="61" t="s">
        <v>996</v>
      </c>
      <c r="C525" s="61" t="s">
        <v>997</v>
      </c>
      <c r="D525" s="62">
        <v>967000</v>
      </c>
      <c r="E525" s="62">
        <v>1627000</v>
      </c>
      <c r="F525" s="62"/>
      <c r="G525" s="62"/>
      <c r="H525" s="62"/>
      <c r="I525" s="63">
        <f t="shared" si="8"/>
        <v>2594000</v>
      </c>
    </row>
    <row r="526" spans="1:9" x14ac:dyDescent="0.25">
      <c r="A526" s="64"/>
      <c r="B526" s="61" t="s">
        <v>998</v>
      </c>
      <c r="C526" s="61" t="s">
        <v>999</v>
      </c>
      <c r="D526" s="62">
        <v>957000</v>
      </c>
      <c r="E526" s="62">
        <v>1177000</v>
      </c>
      <c r="F526" s="62"/>
      <c r="G526" s="62"/>
      <c r="H526" s="62"/>
      <c r="I526" s="63">
        <f t="shared" si="8"/>
        <v>2134000</v>
      </c>
    </row>
    <row r="527" spans="1:9" x14ac:dyDescent="0.25">
      <c r="A527" s="64"/>
      <c r="B527" s="61" t="s">
        <v>1000</v>
      </c>
      <c r="C527" s="61" t="s">
        <v>1001</v>
      </c>
      <c r="D527" s="62">
        <v>952000</v>
      </c>
      <c r="E527" s="62">
        <v>1109000</v>
      </c>
      <c r="F527" s="62"/>
      <c r="G527" s="62"/>
      <c r="H527" s="62"/>
      <c r="I527" s="63">
        <f t="shared" si="8"/>
        <v>2061000</v>
      </c>
    </row>
    <row r="528" spans="1:9" x14ac:dyDescent="0.25">
      <c r="A528" s="64"/>
      <c r="B528" s="61" t="s">
        <v>1002</v>
      </c>
      <c r="C528" s="61" t="s">
        <v>1003</v>
      </c>
      <c r="D528" s="62">
        <v>952000</v>
      </c>
      <c r="E528" s="62">
        <v>1000000</v>
      </c>
      <c r="F528" s="62"/>
      <c r="G528" s="62"/>
      <c r="H528" s="62"/>
      <c r="I528" s="63">
        <f t="shared" si="8"/>
        <v>1952000</v>
      </c>
    </row>
    <row r="529" spans="1:9" x14ac:dyDescent="0.25">
      <c r="A529" s="64"/>
      <c r="B529" s="61" t="s">
        <v>1004</v>
      </c>
      <c r="C529" s="61" t="s">
        <v>1005</v>
      </c>
      <c r="D529" s="62">
        <v>950000</v>
      </c>
      <c r="E529" s="62">
        <v>842000</v>
      </c>
      <c r="F529" s="62"/>
      <c r="G529" s="62"/>
      <c r="H529" s="62"/>
      <c r="I529" s="63">
        <f t="shared" si="8"/>
        <v>1792000</v>
      </c>
    </row>
    <row r="530" spans="1:9" x14ac:dyDescent="0.25">
      <c r="A530" s="64"/>
      <c r="B530" s="61" t="s">
        <v>1006</v>
      </c>
      <c r="C530" s="61" t="s">
        <v>1007</v>
      </c>
      <c r="D530" s="62">
        <v>944000</v>
      </c>
      <c r="E530" s="62">
        <v>604000</v>
      </c>
      <c r="F530" s="62"/>
      <c r="G530" s="62"/>
      <c r="H530" s="62"/>
      <c r="I530" s="63">
        <f t="shared" si="8"/>
        <v>1548000</v>
      </c>
    </row>
    <row r="531" spans="1:9" x14ac:dyDescent="0.25">
      <c r="A531" s="64"/>
      <c r="B531" s="61" t="s">
        <v>1008</v>
      </c>
      <c r="C531" s="61" t="s">
        <v>731</v>
      </c>
      <c r="D531" s="62">
        <v>935000</v>
      </c>
      <c r="E531" s="62"/>
      <c r="F531" s="62"/>
      <c r="G531" s="62"/>
      <c r="H531" s="62"/>
      <c r="I531" s="63">
        <f t="shared" si="8"/>
        <v>935000</v>
      </c>
    </row>
    <row r="532" spans="1:9" x14ac:dyDescent="0.25">
      <c r="A532" s="64"/>
      <c r="B532" s="61" t="s">
        <v>1009</v>
      </c>
      <c r="C532" s="61" t="s">
        <v>1010</v>
      </c>
      <c r="D532" s="62">
        <v>928000</v>
      </c>
      <c r="E532" s="62">
        <v>373000</v>
      </c>
      <c r="F532" s="62"/>
      <c r="G532" s="62"/>
      <c r="H532" s="62"/>
      <c r="I532" s="63">
        <f t="shared" si="8"/>
        <v>1301000</v>
      </c>
    </row>
    <row r="533" spans="1:9" x14ac:dyDescent="0.25">
      <c r="A533" s="64"/>
      <c r="B533" s="61" t="s">
        <v>1011</v>
      </c>
      <c r="C533" s="61" t="s">
        <v>1012</v>
      </c>
      <c r="D533" s="62">
        <v>920000</v>
      </c>
      <c r="E533" s="62">
        <v>1006800</v>
      </c>
      <c r="F533" s="62"/>
      <c r="G533" s="62"/>
      <c r="H533" s="62"/>
      <c r="I533" s="63">
        <f t="shared" si="8"/>
        <v>1926800</v>
      </c>
    </row>
    <row r="534" spans="1:9" x14ac:dyDescent="0.25">
      <c r="A534" s="64"/>
      <c r="B534" s="61" t="s">
        <v>1013</v>
      </c>
      <c r="C534" s="61" t="s">
        <v>1014</v>
      </c>
      <c r="D534" s="62">
        <v>919000</v>
      </c>
      <c r="E534" s="62">
        <v>717700</v>
      </c>
      <c r="F534" s="62"/>
      <c r="G534" s="62"/>
      <c r="H534" s="62"/>
      <c r="I534" s="63">
        <f t="shared" si="8"/>
        <v>1636700</v>
      </c>
    </row>
    <row r="535" spans="1:9" x14ac:dyDescent="0.25">
      <c r="A535" s="64"/>
      <c r="B535" s="61" t="s">
        <v>1015</v>
      </c>
      <c r="C535" s="61" t="s">
        <v>1016</v>
      </c>
      <c r="D535" s="62">
        <v>912000</v>
      </c>
      <c r="E535" s="62">
        <v>1182900</v>
      </c>
      <c r="F535" s="62"/>
      <c r="G535" s="62"/>
      <c r="H535" s="62"/>
      <c r="I535" s="63">
        <f t="shared" si="8"/>
        <v>2094900</v>
      </c>
    </row>
    <row r="536" spans="1:9" x14ac:dyDescent="0.25">
      <c r="A536" s="64"/>
      <c r="B536" s="61" t="s">
        <v>1017</v>
      </c>
      <c r="C536" s="61" t="s">
        <v>1018</v>
      </c>
      <c r="D536" s="62">
        <v>908000</v>
      </c>
      <c r="E536" s="62">
        <v>1058500</v>
      </c>
      <c r="F536" s="62"/>
      <c r="G536" s="62"/>
      <c r="H536" s="62"/>
      <c r="I536" s="63">
        <f t="shared" si="8"/>
        <v>1966500</v>
      </c>
    </row>
    <row r="537" spans="1:9" x14ac:dyDescent="0.25">
      <c r="A537" s="64"/>
      <c r="B537" s="61" t="s">
        <v>1019</v>
      </c>
      <c r="C537" s="61" t="s">
        <v>1020</v>
      </c>
      <c r="D537" s="62">
        <v>905000</v>
      </c>
      <c r="E537" s="62">
        <v>1156100</v>
      </c>
      <c r="F537" s="62"/>
      <c r="G537" s="62"/>
      <c r="H537" s="62"/>
      <c r="I537" s="63">
        <f t="shared" si="8"/>
        <v>2061100</v>
      </c>
    </row>
    <row r="538" spans="1:9" x14ac:dyDescent="0.25">
      <c r="A538" s="64"/>
      <c r="B538" s="61" t="s">
        <v>1021</v>
      </c>
      <c r="C538" s="61" t="s">
        <v>1022</v>
      </c>
      <c r="D538" s="62">
        <v>903200</v>
      </c>
      <c r="E538" s="62">
        <v>4160000</v>
      </c>
      <c r="F538" s="62"/>
      <c r="G538" s="62"/>
      <c r="H538" s="62"/>
      <c r="I538" s="63">
        <f t="shared" si="8"/>
        <v>5063200</v>
      </c>
    </row>
    <row r="539" spans="1:9" x14ac:dyDescent="0.25">
      <c r="A539" s="64"/>
      <c r="B539" s="61" t="s">
        <v>1023</v>
      </c>
      <c r="C539" s="61" t="s">
        <v>1024</v>
      </c>
      <c r="D539" s="62">
        <v>903000</v>
      </c>
      <c r="E539" s="62">
        <v>921000</v>
      </c>
      <c r="F539" s="62"/>
      <c r="G539" s="62"/>
      <c r="H539" s="62"/>
      <c r="I539" s="63">
        <f t="shared" si="8"/>
        <v>1824000</v>
      </c>
    </row>
    <row r="540" spans="1:9" x14ac:dyDescent="0.25">
      <c r="A540" s="64"/>
      <c r="B540" s="61" t="s">
        <v>1025</v>
      </c>
      <c r="C540" s="61" t="s">
        <v>1026</v>
      </c>
      <c r="D540" s="62">
        <v>901000</v>
      </c>
      <c r="E540" s="62">
        <v>1768100</v>
      </c>
      <c r="F540" s="62"/>
      <c r="G540" s="62"/>
      <c r="H540" s="62"/>
      <c r="I540" s="63">
        <f t="shared" si="8"/>
        <v>2669100</v>
      </c>
    </row>
    <row r="541" spans="1:9" x14ac:dyDescent="0.25">
      <c r="A541" s="64"/>
      <c r="B541" s="61" t="s">
        <v>1027</v>
      </c>
      <c r="C541" s="61" t="s">
        <v>1028</v>
      </c>
      <c r="D541" s="62">
        <v>900000</v>
      </c>
      <c r="E541" s="62">
        <v>1617000</v>
      </c>
      <c r="F541" s="62"/>
      <c r="G541" s="62"/>
      <c r="H541" s="62"/>
      <c r="I541" s="63">
        <f t="shared" si="8"/>
        <v>2517000</v>
      </c>
    </row>
    <row r="542" spans="1:9" x14ac:dyDescent="0.25">
      <c r="A542" s="64"/>
      <c r="B542" s="61" t="s">
        <v>1029</v>
      </c>
      <c r="C542" s="61" t="s">
        <v>1030</v>
      </c>
      <c r="D542" s="62">
        <v>900000</v>
      </c>
      <c r="E542" s="62">
        <v>1053000</v>
      </c>
      <c r="F542" s="62"/>
      <c r="G542" s="62"/>
      <c r="H542" s="62"/>
      <c r="I542" s="63">
        <f t="shared" si="8"/>
        <v>1953000</v>
      </c>
    </row>
    <row r="543" spans="1:9" x14ac:dyDescent="0.25">
      <c r="A543" s="64"/>
      <c r="B543" s="61" t="s">
        <v>1031</v>
      </c>
      <c r="C543" s="61" t="s">
        <v>1032</v>
      </c>
      <c r="D543" s="62">
        <v>900000</v>
      </c>
      <c r="E543" s="62">
        <v>1084000</v>
      </c>
      <c r="F543" s="62"/>
      <c r="G543" s="62"/>
      <c r="H543" s="62"/>
      <c r="I543" s="63">
        <f t="shared" si="8"/>
        <v>1984000</v>
      </c>
    </row>
    <row r="544" spans="1:9" x14ac:dyDescent="0.25">
      <c r="A544" s="64"/>
      <c r="B544" s="61" t="s">
        <v>1033</v>
      </c>
      <c r="C544" s="61" t="s">
        <v>1034</v>
      </c>
      <c r="D544" s="62">
        <v>900000</v>
      </c>
      <c r="E544" s="62">
        <v>956600</v>
      </c>
      <c r="F544" s="62"/>
      <c r="G544" s="62"/>
      <c r="H544" s="62"/>
      <c r="I544" s="63">
        <f t="shared" si="8"/>
        <v>1856600</v>
      </c>
    </row>
    <row r="545" spans="1:9" x14ac:dyDescent="0.25">
      <c r="A545" s="64"/>
      <c r="B545" s="61" t="s">
        <v>1035</v>
      </c>
      <c r="C545" s="61" t="s">
        <v>1036</v>
      </c>
      <c r="D545" s="62">
        <v>899000</v>
      </c>
      <c r="E545" s="62">
        <v>1269000</v>
      </c>
      <c r="F545" s="62"/>
      <c r="G545" s="62"/>
      <c r="H545" s="62"/>
      <c r="I545" s="63">
        <f t="shared" si="8"/>
        <v>2168000</v>
      </c>
    </row>
    <row r="546" spans="1:9" ht="30" x14ac:dyDescent="0.25">
      <c r="A546" s="64"/>
      <c r="B546" s="61" t="s">
        <v>1037</v>
      </c>
      <c r="C546" s="61" t="s">
        <v>1038</v>
      </c>
      <c r="D546" s="62">
        <v>894000</v>
      </c>
      <c r="E546" s="62">
        <v>882000</v>
      </c>
      <c r="F546" s="62"/>
      <c r="G546" s="62"/>
      <c r="H546" s="62"/>
      <c r="I546" s="63">
        <f t="shared" si="8"/>
        <v>1776000</v>
      </c>
    </row>
    <row r="547" spans="1:9" x14ac:dyDescent="0.25">
      <c r="A547" s="64"/>
      <c r="B547" s="61" t="s">
        <v>1039</v>
      </c>
      <c r="C547" s="61" t="s">
        <v>1040</v>
      </c>
      <c r="D547" s="62">
        <v>892300</v>
      </c>
      <c r="E547" s="62"/>
      <c r="F547" s="62"/>
      <c r="G547" s="62"/>
      <c r="H547" s="62"/>
      <c r="I547" s="63">
        <f t="shared" si="8"/>
        <v>892300</v>
      </c>
    </row>
    <row r="548" spans="1:9" x14ac:dyDescent="0.25">
      <c r="A548" s="64"/>
      <c r="B548" s="61" t="s">
        <v>1041</v>
      </c>
      <c r="C548" s="61" t="s">
        <v>1042</v>
      </c>
      <c r="D548" s="62">
        <v>891000</v>
      </c>
      <c r="E548" s="62">
        <v>653000</v>
      </c>
      <c r="F548" s="62"/>
      <c r="G548" s="62"/>
      <c r="H548" s="62"/>
      <c r="I548" s="63">
        <f t="shared" si="8"/>
        <v>1544000</v>
      </c>
    </row>
    <row r="549" spans="1:9" x14ac:dyDescent="0.25">
      <c r="A549" s="64"/>
      <c r="B549" s="61" t="s">
        <v>1043</v>
      </c>
      <c r="C549" s="61" t="s">
        <v>1044</v>
      </c>
      <c r="D549" s="62">
        <v>890000</v>
      </c>
      <c r="E549" s="62">
        <v>790000</v>
      </c>
      <c r="F549" s="62"/>
      <c r="G549" s="62"/>
      <c r="H549" s="62"/>
      <c r="I549" s="63">
        <f t="shared" si="8"/>
        <v>1680000</v>
      </c>
    </row>
    <row r="550" spans="1:9" x14ac:dyDescent="0.25">
      <c r="A550" s="64"/>
      <c r="B550" s="61" t="s">
        <v>1045</v>
      </c>
      <c r="C550" s="61" t="s">
        <v>1046</v>
      </c>
      <c r="D550" s="62">
        <v>889000</v>
      </c>
      <c r="E550" s="62">
        <v>966000</v>
      </c>
      <c r="F550" s="62"/>
      <c r="G550" s="62"/>
      <c r="H550" s="62"/>
      <c r="I550" s="63">
        <f t="shared" si="8"/>
        <v>1855000</v>
      </c>
    </row>
    <row r="551" spans="1:9" x14ac:dyDescent="0.25">
      <c r="A551" s="64"/>
      <c r="B551" s="61" t="s">
        <v>1047</v>
      </c>
      <c r="C551" s="61" t="s">
        <v>1048</v>
      </c>
      <c r="D551" s="62">
        <v>874000</v>
      </c>
      <c r="E551" s="62">
        <v>1046000</v>
      </c>
      <c r="F551" s="62"/>
      <c r="G551" s="62"/>
      <c r="H551" s="62"/>
      <c r="I551" s="63">
        <f t="shared" si="8"/>
        <v>1920000</v>
      </c>
    </row>
    <row r="552" spans="1:9" x14ac:dyDescent="0.25">
      <c r="A552" s="64"/>
      <c r="B552" s="61" t="s">
        <v>1049</v>
      </c>
      <c r="C552" s="61" t="s">
        <v>1050</v>
      </c>
      <c r="D552" s="62">
        <v>873000</v>
      </c>
      <c r="E552" s="62">
        <v>1294000</v>
      </c>
      <c r="F552" s="62"/>
      <c r="G552" s="62"/>
      <c r="H552" s="62"/>
      <c r="I552" s="63">
        <f t="shared" si="8"/>
        <v>2167000</v>
      </c>
    </row>
    <row r="553" spans="1:9" x14ac:dyDescent="0.25">
      <c r="A553" s="64"/>
      <c r="B553" s="61" t="s">
        <v>1051</v>
      </c>
      <c r="C553" s="61" t="s">
        <v>1052</v>
      </c>
      <c r="D553" s="62">
        <v>871000</v>
      </c>
      <c r="E553" s="62">
        <v>1199300</v>
      </c>
      <c r="F553" s="62"/>
      <c r="G553" s="62"/>
      <c r="H553" s="62"/>
      <c r="I553" s="63">
        <f t="shared" si="8"/>
        <v>2070300</v>
      </c>
    </row>
    <row r="554" spans="1:9" x14ac:dyDescent="0.25">
      <c r="A554" s="64"/>
      <c r="B554" s="61" t="s">
        <v>1053</v>
      </c>
      <c r="C554" s="61" t="s">
        <v>528</v>
      </c>
      <c r="D554" s="62">
        <v>869000</v>
      </c>
      <c r="E554" s="62">
        <v>858000</v>
      </c>
      <c r="F554" s="62"/>
      <c r="G554" s="62"/>
      <c r="H554" s="62"/>
      <c r="I554" s="63">
        <f t="shared" si="8"/>
        <v>1727000</v>
      </c>
    </row>
    <row r="555" spans="1:9" x14ac:dyDescent="0.25">
      <c r="A555" s="64"/>
      <c r="B555" s="61" t="s">
        <v>1054</v>
      </c>
      <c r="C555" s="61" t="s">
        <v>126</v>
      </c>
      <c r="D555" s="62">
        <v>861000</v>
      </c>
      <c r="E555" s="62">
        <v>981000</v>
      </c>
      <c r="F555" s="62"/>
      <c r="G555" s="62"/>
      <c r="H555" s="62"/>
      <c r="I555" s="63">
        <f t="shared" si="8"/>
        <v>1842000</v>
      </c>
    </row>
    <row r="556" spans="1:9" x14ac:dyDescent="0.25">
      <c r="A556" s="64"/>
      <c r="B556" s="61" t="s">
        <v>1055</v>
      </c>
      <c r="C556" s="61" t="s">
        <v>1056</v>
      </c>
      <c r="D556" s="62">
        <v>850000</v>
      </c>
      <c r="E556" s="62">
        <v>757700</v>
      </c>
      <c r="F556" s="62"/>
      <c r="G556" s="62"/>
      <c r="H556" s="62"/>
      <c r="I556" s="63">
        <f t="shared" si="8"/>
        <v>1607700</v>
      </c>
    </row>
    <row r="557" spans="1:9" x14ac:dyDescent="0.25">
      <c r="A557" s="64"/>
      <c r="B557" s="61" t="s">
        <v>1057</v>
      </c>
      <c r="C557" s="61" t="s">
        <v>1058</v>
      </c>
      <c r="D557" s="62">
        <v>850000</v>
      </c>
      <c r="E557" s="62">
        <v>1036000</v>
      </c>
      <c r="F557" s="62"/>
      <c r="G557" s="62"/>
      <c r="H557" s="62"/>
      <c r="I557" s="63">
        <f t="shared" si="8"/>
        <v>1886000</v>
      </c>
    </row>
    <row r="558" spans="1:9" x14ac:dyDescent="0.25">
      <c r="A558" s="64"/>
      <c r="B558" s="61" t="s">
        <v>1059</v>
      </c>
      <c r="C558" s="61" t="s">
        <v>39</v>
      </c>
      <c r="D558" s="62">
        <v>850000</v>
      </c>
      <c r="E558" s="62">
        <v>939100</v>
      </c>
      <c r="F558" s="62"/>
      <c r="G558" s="62"/>
      <c r="H558" s="62"/>
      <c r="I558" s="63">
        <f t="shared" si="8"/>
        <v>1789100</v>
      </c>
    </row>
    <row r="559" spans="1:9" x14ac:dyDescent="0.25">
      <c r="A559" s="64"/>
      <c r="B559" s="61" t="s">
        <v>1060</v>
      </c>
      <c r="C559" s="61" t="s">
        <v>1061</v>
      </c>
      <c r="D559" s="62">
        <v>842000</v>
      </c>
      <c r="E559" s="62">
        <v>874100</v>
      </c>
      <c r="F559" s="62"/>
      <c r="G559" s="62"/>
      <c r="H559" s="62"/>
      <c r="I559" s="63">
        <f t="shared" si="8"/>
        <v>1716100</v>
      </c>
    </row>
    <row r="560" spans="1:9" x14ac:dyDescent="0.25">
      <c r="A560" s="64"/>
      <c r="B560" s="61" t="s">
        <v>1062</v>
      </c>
      <c r="C560" s="61" t="s">
        <v>1063</v>
      </c>
      <c r="D560" s="62">
        <v>841000</v>
      </c>
      <c r="E560" s="62">
        <v>945000</v>
      </c>
      <c r="F560" s="62"/>
      <c r="G560" s="62"/>
      <c r="H560" s="62"/>
      <c r="I560" s="63">
        <f t="shared" si="8"/>
        <v>1786000</v>
      </c>
    </row>
    <row r="561" spans="1:9" x14ac:dyDescent="0.25">
      <c r="A561" s="64"/>
      <c r="B561" s="61" t="s">
        <v>1064</v>
      </c>
      <c r="C561" s="61" t="s">
        <v>1065</v>
      </c>
      <c r="D561" s="62">
        <v>840000</v>
      </c>
      <c r="E561" s="62">
        <v>627000</v>
      </c>
      <c r="F561" s="62"/>
      <c r="G561" s="62"/>
      <c r="H561" s="62"/>
      <c r="I561" s="63">
        <f t="shared" si="8"/>
        <v>1467000</v>
      </c>
    </row>
    <row r="562" spans="1:9" x14ac:dyDescent="0.25">
      <c r="A562" s="64"/>
      <c r="B562" s="61" t="s">
        <v>1066</v>
      </c>
      <c r="C562" s="61" t="s">
        <v>1067</v>
      </c>
      <c r="D562" s="62">
        <v>840000</v>
      </c>
      <c r="E562" s="62">
        <v>1106400</v>
      </c>
      <c r="F562" s="62"/>
      <c r="G562" s="62"/>
      <c r="H562" s="62"/>
      <c r="I562" s="63">
        <f t="shared" si="8"/>
        <v>1946400</v>
      </c>
    </row>
    <row r="563" spans="1:9" x14ac:dyDescent="0.25">
      <c r="A563" s="64"/>
      <c r="B563" s="61" t="s">
        <v>1068</v>
      </c>
      <c r="C563" s="61" t="s">
        <v>1069</v>
      </c>
      <c r="D563" s="62">
        <v>839000</v>
      </c>
      <c r="E563" s="62">
        <v>909000</v>
      </c>
      <c r="F563" s="62"/>
      <c r="G563" s="62"/>
      <c r="H563" s="62"/>
      <c r="I563" s="63">
        <f t="shared" si="8"/>
        <v>1748000</v>
      </c>
    </row>
    <row r="564" spans="1:9" x14ac:dyDescent="0.25">
      <c r="A564" s="64"/>
      <c r="B564" s="61" t="s">
        <v>1070</v>
      </c>
      <c r="C564" s="61" t="s">
        <v>1071</v>
      </c>
      <c r="D564" s="62">
        <v>835000</v>
      </c>
      <c r="E564" s="62">
        <v>1024200</v>
      </c>
      <c r="F564" s="62"/>
      <c r="G564" s="62"/>
      <c r="H564" s="62"/>
      <c r="I564" s="63">
        <f t="shared" si="8"/>
        <v>1859200</v>
      </c>
    </row>
    <row r="565" spans="1:9" x14ac:dyDescent="0.25">
      <c r="A565" s="64"/>
      <c r="B565" s="61" t="s">
        <v>1072</v>
      </c>
      <c r="C565" s="61" t="s">
        <v>1073</v>
      </c>
      <c r="D565" s="62">
        <v>834000</v>
      </c>
      <c r="E565" s="62">
        <v>5854400</v>
      </c>
      <c r="F565" s="62"/>
      <c r="G565" s="62">
        <v>10615800</v>
      </c>
      <c r="H565" s="62">
        <v>9983072</v>
      </c>
      <c r="I565" s="63">
        <f t="shared" si="8"/>
        <v>27287272</v>
      </c>
    </row>
    <row r="566" spans="1:9" x14ac:dyDescent="0.25">
      <c r="A566" s="64"/>
      <c r="B566" s="61" t="s">
        <v>1074</v>
      </c>
      <c r="C566" s="61" t="s">
        <v>1075</v>
      </c>
      <c r="D566" s="62">
        <v>828000</v>
      </c>
      <c r="E566" s="62">
        <v>871000</v>
      </c>
      <c r="F566" s="62"/>
      <c r="G566" s="62"/>
      <c r="H566" s="62"/>
      <c r="I566" s="63">
        <f t="shared" si="8"/>
        <v>1699000</v>
      </c>
    </row>
    <row r="567" spans="1:9" x14ac:dyDescent="0.25">
      <c r="A567" s="64"/>
      <c r="B567" s="61" t="s">
        <v>1076</v>
      </c>
      <c r="C567" s="61" t="s">
        <v>1077</v>
      </c>
      <c r="D567" s="62">
        <v>827000</v>
      </c>
      <c r="E567" s="62">
        <v>2321000</v>
      </c>
      <c r="F567" s="62"/>
      <c r="G567" s="62"/>
      <c r="H567" s="62"/>
      <c r="I567" s="63">
        <f t="shared" si="8"/>
        <v>3148000</v>
      </c>
    </row>
    <row r="568" spans="1:9" x14ac:dyDescent="0.25">
      <c r="A568" s="64"/>
      <c r="B568" s="61" t="s">
        <v>1078</v>
      </c>
      <c r="C568" s="61" t="s">
        <v>1079</v>
      </c>
      <c r="D568" s="62">
        <v>826000</v>
      </c>
      <c r="E568" s="62">
        <v>854400</v>
      </c>
      <c r="F568" s="62"/>
      <c r="G568" s="62"/>
      <c r="H568" s="62"/>
      <c r="I568" s="63">
        <f t="shared" si="8"/>
        <v>1680400</v>
      </c>
    </row>
    <row r="569" spans="1:9" x14ac:dyDescent="0.25">
      <c r="A569" s="64"/>
      <c r="B569" s="61" t="s">
        <v>1080</v>
      </c>
      <c r="C569" s="61" t="s">
        <v>515</v>
      </c>
      <c r="D569" s="62">
        <v>820000</v>
      </c>
      <c r="E569" s="62"/>
      <c r="F569" s="62"/>
      <c r="G569" s="62"/>
      <c r="H569" s="62"/>
      <c r="I569" s="63">
        <f t="shared" si="8"/>
        <v>820000</v>
      </c>
    </row>
    <row r="570" spans="1:9" x14ac:dyDescent="0.25">
      <c r="A570" s="64"/>
      <c r="B570" s="61" t="s">
        <v>1081</v>
      </c>
      <c r="C570" s="61" t="s">
        <v>1082</v>
      </c>
      <c r="D570" s="62">
        <v>820000</v>
      </c>
      <c r="E570" s="62">
        <v>1040000</v>
      </c>
      <c r="F570" s="62"/>
      <c r="G570" s="62"/>
      <c r="H570" s="62"/>
      <c r="I570" s="63">
        <f t="shared" si="8"/>
        <v>1860000</v>
      </c>
    </row>
    <row r="571" spans="1:9" x14ac:dyDescent="0.25">
      <c r="A571" s="64"/>
      <c r="B571" s="61" t="s">
        <v>1083</v>
      </c>
      <c r="C571" s="61" t="s">
        <v>1084</v>
      </c>
      <c r="D571" s="62">
        <v>818000</v>
      </c>
      <c r="E571" s="62">
        <v>1089000</v>
      </c>
      <c r="F571" s="62"/>
      <c r="G571" s="62"/>
      <c r="H571" s="62"/>
      <c r="I571" s="63">
        <f t="shared" si="8"/>
        <v>1907000</v>
      </c>
    </row>
    <row r="572" spans="1:9" x14ac:dyDescent="0.25">
      <c r="A572" s="64"/>
      <c r="B572" s="61" t="s">
        <v>1085</v>
      </c>
      <c r="C572" s="61" t="s">
        <v>1086</v>
      </c>
      <c r="D572" s="62">
        <v>813000</v>
      </c>
      <c r="E572" s="62">
        <v>980100</v>
      </c>
      <c r="F572" s="62"/>
      <c r="G572" s="62"/>
      <c r="H572" s="62"/>
      <c r="I572" s="63">
        <f t="shared" si="8"/>
        <v>1793100</v>
      </c>
    </row>
    <row r="573" spans="1:9" x14ac:dyDescent="0.25">
      <c r="A573" s="64"/>
      <c r="B573" s="61" t="s">
        <v>1087</v>
      </c>
      <c r="C573" s="61" t="s">
        <v>1088</v>
      </c>
      <c r="D573" s="62">
        <v>803000</v>
      </c>
      <c r="E573" s="62">
        <v>960800</v>
      </c>
      <c r="F573" s="62"/>
      <c r="G573" s="62"/>
      <c r="H573" s="62"/>
      <c r="I573" s="63">
        <f t="shared" si="8"/>
        <v>1763800</v>
      </c>
    </row>
    <row r="574" spans="1:9" x14ac:dyDescent="0.25">
      <c r="A574" s="64"/>
      <c r="B574" s="61" t="s">
        <v>1089</v>
      </c>
      <c r="C574" s="61" t="s">
        <v>1090</v>
      </c>
      <c r="D574" s="62">
        <v>802000</v>
      </c>
      <c r="E574" s="62">
        <v>874000</v>
      </c>
      <c r="F574" s="62"/>
      <c r="G574" s="62"/>
      <c r="H574" s="62"/>
      <c r="I574" s="63">
        <f t="shared" si="8"/>
        <v>1676000</v>
      </c>
    </row>
    <row r="575" spans="1:9" x14ac:dyDescent="0.25">
      <c r="A575" s="64"/>
      <c r="B575" s="61" t="s">
        <v>1091</v>
      </c>
      <c r="C575" s="61" t="s">
        <v>1092</v>
      </c>
      <c r="D575" s="62">
        <v>800000</v>
      </c>
      <c r="E575" s="62">
        <v>889000</v>
      </c>
      <c r="F575" s="62"/>
      <c r="G575" s="62"/>
      <c r="H575" s="62"/>
      <c r="I575" s="63">
        <f t="shared" si="8"/>
        <v>1689000</v>
      </c>
    </row>
    <row r="576" spans="1:9" x14ac:dyDescent="0.25">
      <c r="A576" s="64"/>
      <c r="B576" s="61" t="s">
        <v>1093</v>
      </c>
      <c r="C576" s="61" t="s">
        <v>1094</v>
      </c>
      <c r="D576" s="62">
        <v>800000</v>
      </c>
      <c r="E576" s="62">
        <v>1792000</v>
      </c>
      <c r="F576" s="62"/>
      <c r="G576" s="62"/>
      <c r="H576" s="62"/>
      <c r="I576" s="63">
        <f t="shared" si="8"/>
        <v>2592000</v>
      </c>
    </row>
    <row r="577" spans="1:9" x14ac:dyDescent="0.25">
      <c r="A577" s="64"/>
      <c r="B577" s="61" t="s">
        <v>1095</v>
      </c>
      <c r="C577" s="61" t="s">
        <v>1096</v>
      </c>
      <c r="D577" s="62">
        <v>800000</v>
      </c>
      <c r="E577" s="62">
        <v>660000</v>
      </c>
      <c r="F577" s="62"/>
      <c r="G577" s="62"/>
      <c r="H577" s="62"/>
      <c r="I577" s="63">
        <f t="shared" si="8"/>
        <v>1460000</v>
      </c>
    </row>
    <row r="578" spans="1:9" x14ac:dyDescent="0.25">
      <c r="A578" s="64"/>
      <c r="B578" s="61" t="s">
        <v>1097</v>
      </c>
      <c r="C578" s="61" t="s">
        <v>1098</v>
      </c>
      <c r="D578" s="62">
        <v>798000</v>
      </c>
      <c r="E578" s="62">
        <v>728000</v>
      </c>
      <c r="F578" s="62"/>
      <c r="G578" s="62"/>
      <c r="H578" s="62"/>
      <c r="I578" s="63">
        <f t="shared" si="8"/>
        <v>1526000</v>
      </c>
    </row>
    <row r="579" spans="1:9" x14ac:dyDescent="0.25">
      <c r="A579" s="64"/>
      <c r="B579" s="61" t="s">
        <v>1099</v>
      </c>
      <c r="C579" s="61" t="s">
        <v>1100</v>
      </c>
      <c r="D579" s="62">
        <v>794000</v>
      </c>
      <c r="E579" s="62">
        <v>1208500</v>
      </c>
      <c r="F579" s="62"/>
      <c r="G579" s="62"/>
      <c r="H579" s="62"/>
      <c r="I579" s="63">
        <f t="shared" si="8"/>
        <v>2002500</v>
      </c>
    </row>
    <row r="580" spans="1:9" x14ac:dyDescent="0.25">
      <c r="A580" s="64"/>
      <c r="B580" s="61" t="s">
        <v>1101</v>
      </c>
      <c r="C580" s="61" t="s">
        <v>1102</v>
      </c>
      <c r="D580" s="62">
        <v>792000</v>
      </c>
      <c r="E580" s="62">
        <v>952300</v>
      </c>
      <c r="F580" s="62"/>
      <c r="G580" s="62"/>
      <c r="H580" s="62"/>
      <c r="I580" s="63">
        <f t="shared" si="8"/>
        <v>1744300</v>
      </c>
    </row>
    <row r="581" spans="1:9" x14ac:dyDescent="0.25">
      <c r="A581" s="64"/>
      <c r="B581" s="61" t="s">
        <v>1103</v>
      </c>
      <c r="C581" s="61" t="s">
        <v>1104</v>
      </c>
      <c r="D581" s="62">
        <v>791800</v>
      </c>
      <c r="E581" s="62">
        <v>747000</v>
      </c>
      <c r="F581" s="62"/>
      <c r="G581" s="62"/>
      <c r="H581" s="62"/>
      <c r="I581" s="63">
        <f t="shared" si="8"/>
        <v>1538800</v>
      </c>
    </row>
    <row r="582" spans="1:9" x14ac:dyDescent="0.25">
      <c r="A582" s="64"/>
      <c r="B582" s="61" t="s">
        <v>1105</v>
      </c>
      <c r="C582" s="61" t="s">
        <v>1106</v>
      </c>
      <c r="D582" s="62">
        <v>790000</v>
      </c>
      <c r="E582" s="62">
        <v>817000</v>
      </c>
      <c r="F582" s="62"/>
      <c r="G582" s="62"/>
      <c r="H582" s="62"/>
      <c r="I582" s="63">
        <f t="shared" si="8"/>
        <v>1607000</v>
      </c>
    </row>
    <row r="583" spans="1:9" x14ac:dyDescent="0.25">
      <c r="A583" s="64"/>
      <c r="B583" s="61" t="s">
        <v>1107</v>
      </c>
      <c r="C583" s="61" t="s">
        <v>1108</v>
      </c>
      <c r="D583" s="62">
        <v>789000</v>
      </c>
      <c r="E583" s="62">
        <v>890000</v>
      </c>
      <c r="F583" s="62"/>
      <c r="G583" s="62"/>
      <c r="H583" s="62"/>
      <c r="I583" s="63">
        <f t="shared" ref="I583:I646" si="9">D583+E583+F583+G583+H583</f>
        <v>1679000</v>
      </c>
    </row>
    <row r="584" spans="1:9" x14ac:dyDescent="0.25">
      <c r="A584" s="64"/>
      <c r="B584" s="61" t="s">
        <v>1109</v>
      </c>
      <c r="C584" s="61" t="s">
        <v>1110</v>
      </c>
      <c r="D584" s="62">
        <v>783000</v>
      </c>
      <c r="E584" s="62">
        <v>2721300</v>
      </c>
      <c r="F584" s="62"/>
      <c r="G584" s="62"/>
      <c r="H584" s="62"/>
      <c r="I584" s="63">
        <f t="shared" si="9"/>
        <v>3504300</v>
      </c>
    </row>
    <row r="585" spans="1:9" x14ac:dyDescent="0.25">
      <c r="A585" s="64"/>
      <c r="B585" s="61" t="s">
        <v>1111</v>
      </c>
      <c r="C585" s="61" t="s">
        <v>1112</v>
      </c>
      <c r="D585" s="62">
        <v>780800</v>
      </c>
      <c r="E585" s="62">
        <v>1061500</v>
      </c>
      <c r="F585" s="62"/>
      <c r="G585" s="62"/>
      <c r="H585" s="62"/>
      <c r="I585" s="63">
        <f t="shared" si="9"/>
        <v>1842300</v>
      </c>
    </row>
    <row r="586" spans="1:9" x14ac:dyDescent="0.25">
      <c r="A586" s="64"/>
      <c r="B586" s="61" t="s">
        <v>1113</v>
      </c>
      <c r="C586" s="61" t="s">
        <v>1114</v>
      </c>
      <c r="D586" s="62">
        <v>779000</v>
      </c>
      <c r="E586" s="62">
        <v>1341500</v>
      </c>
      <c r="F586" s="62"/>
      <c r="G586" s="62"/>
      <c r="H586" s="62"/>
      <c r="I586" s="63">
        <f t="shared" si="9"/>
        <v>2120500</v>
      </c>
    </row>
    <row r="587" spans="1:9" x14ac:dyDescent="0.25">
      <c r="A587" s="64"/>
      <c r="B587" s="61" t="s">
        <v>1115</v>
      </c>
      <c r="C587" s="61" t="s">
        <v>1116</v>
      </c>
      <c r="D587" s="62">
        <v>778000</v>
      </c>
      <c r="E587" s="62">
        <v>1092000</v>
      </c>
      <c r="F587" s="62"/>
      <c r="G587" s="62"/>
      <c r="H587" s="62"/>
      <c r="I587" s="63">
        <f t="shared" si="9"/>
        <v>1870000</v>
      </c>
    </row>
    <row r="588" spans="1:9" x14ac:dyDescent="0.25">
      <c r="A588" s="64"/>
      <c r="B588" s="61" t="s">
        <v>1117</v>
      </c>
      <c r="C588" s="61" t="s">
        <v>1118</v>
      </c>
      <c r="D588" s="62">
        <v>772000</v>
      </c>
      <c r="E588" s="62">
        <v>772000</v>
      </c>
      <c r="F588" s="62"/>
      <c r="G588" s="62"/>
      <c r="H588" s="62"/>
      <c r="I588" s="63">
        <f t="shared" si="9"/>
        <v>1544000</v>
      </c>
    </row>
    <row r="589" spans="1:9" x14ac:dyDescent="0.25">
      <c r="A589" s="64"/>
      <c r="B589" s="61" t="s">
        <v>1119</v>
      </c>
      <c r="C589" s="61" t="s">
        <v>1120</v>
      </c>
      <c r="D589" s="62">
        <v>771000</v>
      </c>
      <c r="E589" s="62">
        <v>804900</v>
      </c>
      <c r="F589" s="62"/>
      <c r="G589" s="62"/>
      <c r="H589" s="62"/>
      <c r="I589" s="63">
        <f t="shared" si="9"/>
        <v>1575900</v>
      </c>
    </row>
    <row r="590" spans="1:9" x14ac:dyDescent="0.25">
      <c r="A590" s="64"/>
      <c r="B590" s="61" t="s">
        <v>1121</v>
      </c>
      <c r="C590" s="61" t="s">
        <v>1122</v>
      </c>
      <c r="D590" s="62">
        <v>770000</v>
      </c>
      <c r="E590" s="62">
        <v>954600</v>
      </c>
      <c r="F590" s="62"/>
      <c r="G590" s="62"/>
      <c r="H590" s="62"/>
      <c r="I590" s="63">
        <f t="shared" si="9"/>
        <v>1724600</v>
      </c>
    </row>
    <row r="591" spans="1:9" x14ac:dyDescent="0.25">
      <c r="A591" s="64"/>
      <c r="B591" s="61" t="s">
        <v>1123</v>
      </c>
      <c r="C591" s="61" t="s">
        <v>1124</v>
      </c>
      <c r="D591" s="62">
        <v>768000</v>
      </c>
      <c r="E591" s="62">
        <v>1179000</v>
      </c>
      <c r="F591" s="62">
        <v>559200</v>
      </c>
      <c r="G591" s="62">
        <v>912000</v>
      </c>
      <c r="H591" s="62">
        <v>1133363</v>
      </c>
      <c r="I591" s="63">
        <f t="shared" si="9"/>
        <v>4551563</v>
      </c>
    </row>
    <row r="592" spans="1:9" x14ac:dyDescent="0.25">
      <c r="A592" s="64"/>
      <c r="B592" s="61" t="s">
        <v>1125</v>
      </c>
      <c r="C592" s="61" t="s">
        <v>1126</v>
      </c>
      <c r="D592" s="62">
        <v>767000</v>
      </c>
      <c r="E592" s="62">
        <v>767000</v>
      </c>
      <c r="F592" s="62"/>
      <c r="G592" s="62"/>
      <c r="H592" s="62"/>
      <c r="I592" s="63">
        <f t="shared" si="9"/>
        <v>1534000</v>
      </c>
    </row>
    <row r="593" spans="1:9" x14ac:dyDescent="0.25">
      <c r="A593" s="64"/>
      <c r="B593" s="61" t="s">
        <v>1127</v>
      </c>
      <c r="C593" s="61" t="s">
        <v>1128</v>
      </c>
      <c r="D593" s="62">
        <v>767000</v>
      </c>
      <c r="E593" s="62">
        <v>780000</v>
      </c>
      <c r="F593" s="62"/>
      <c r="G593" s="62"/>
      <c r="H593" s="62"/>
      <c r="I593" s="63">
        <f t="shared" si="9"/>
        <v>1547000</v>
      </c>
    </row>
    <row r="594" spans="1:9" x14ac:dyDescent="0.25">
      <c r="A594" s="64"/>
      <c r="B594" s="61" t="s">
        <v>1129</v>
      </c>
      <c r="C594" s="61" t="s">
        <v>1130</v>
      </c>
      <c r="D594" s="62">
        <v>762000</v>
      </c>
      <c r="E594" s="62">
        <v>1389100</v>
      </c>
      <c r="F594" s="62"/>
      <c r="G594" s="62"/>
      <c r="H594" s="62"/>
      <c r="I594" s="63">
        <f t="shared" si="9"/>
        <v>2151100</v>
      </c>
    </row>
    <row r="595" spans="1:9" x14ac:dyDescent="0.25">
      <c r="A595" s="64"/>
      <c r="B595" s="61" t="s">
        <v>1131</v>
      </c>
      <c r="C595" s="61" t="s">
        <v>1132</v>
      </c>
      <c r="D595" s="62">
        <v>760667</v>
      </c>
      <c r="E595" s="62">
        <v>614000</v>
      </c>
      <c r="F595" s="62"/>
      <c r="G595" s="62"/>
      <c r="H595" s="62"/>
      <c r="I595" s="63">
        <f t="shared" si="9"/>
        <v>1374667</v>
      </c>
    </row>
    <row r="596" spans="1:9" x14ac:dyDescent="0.25">
      <c r="A596" s="64"/>
      <c r="B596" s="61" t="s">
        <v>1133</v>
      </c>
      <c r="C596" s="61" t="s">
        <v>1134</v>
      </c>
      <c r="D596" s="62">
        <v>755000</v>
      </c>
      <c r="E596" s="62">
        <v>632000</v>
      </c>
      <c r="F596" s="62">
        <v>600600</v>
      </c>
      <c r="G596" s="62"/>
      <c r="H596" s="62"/>
      <c r="I596" s="63">
        <f t="shared" si="9"/>
        <v>1987600</v>
      </c>
    </row>
    <row r="597" spans="1:9" x14ac:dyDescent="0.25">
      <c r="A597" s="64"/>
      <c r="B597" s="61" t="s">
        <v>1135</v>
      </c>
      <c r="C597" s="61" t="s">
        <v>1136</v>
      </c>
      <c r="D597" s="62">
        <v>748000</v>
      </c>
      <c r="E597" s="62">
        <v>714000</v>
      </c>
      <c r="F597" s="62"/>
      <c r="G597" s="62"/>
      <c r="H597" s="62"/>
      <c r="I597" s="63">
        <f t="shared" si="9"/>
        <v>1462000</v>
      </c>
    </row>
    <row r="598" spans="1:9" x14ac:dyDescent="0.25">
      <c r="A598" s="64"/>
      <c r="B598" s="61" t="s">
        <v>1137</v>
      </c>
      <c r="C598" s="61" t="s">
        <v>1138</v>
      </c>
      <c r="D598" s="62">
        <v>747000</v>
      </c>
      <c r="E598" s="62">
        <v>1137100</v>
      </c>
      <c r="F598" s="62"/>
      <c r="G598" s="62"/>
      <c r="H598" s="62"/>
      <c r="I598" s="63">
        <f t="shared" si="9"/>
        <v>1884100</v>
      </c>
    </row>
    <row r="599" spans="1:9" x14ac:dyDescent="0.25">
      <c r="A599" s="64"/>
      <c r="B599" s="61" t="s">
        <v>1139</v>
      </c>
      <c r="C599" s="61" t="s">
        <v>1140</v>
      </c>
      <c r="D599" s="62">
        <v>746000</v>
      </c>
      <c r="E599" s="62">
        <v>889900</v>
      </c>
      <c r="F599" s="62"/>
      <c r="G599" s="62"/>
      <c r="H599" s="62"/>
      <c r="I599" s="63">
        <f t="shared" si="9"/>
        <v>1635900</v>
      </c>
    </row>
    <row r="600" spans="1:9" x14ac:dyDescent="0.25">
      <c r="A600" s="64"/>
      <c r="B600" s="61" t="s">
        <v>1141</v>
      </c>
      <c r="C600" s="61" t="s">
        <v>1142</v>
      </c>
      <c r="D600" s="62">
        <v>744000</v>
      </c>
      <c r="E600" s="62">
        <v>824000</v>
      </c>
      <c r="F600" s="62"/>
      <c r="G600" s="62"/>
      <c r="H600" s="62"/>
      <c r="I600" s="63">
        <f t="shared" si="9"/>
        <v>1568000</v>
      </c>
    </row>
    <row r="601" spans="1:9" x14ac:dyDescent="0.25">
      <c r="A601" s="64"/>
      <c r="B601" s="61" t="s">
        <v>1143</v>
      </c>
      <c r="C601" s="61" t="s">
        <v>1144</v>
      </c>
      <c r="D601" s="62">
        <v>741000</v>
      </c>
      <c r="E601" s="62">
        <v>687000</v>
      </c>
      <c r="F601" s="62"/>
      <c r="G601" s="62"/>
      <c r="H601" s="62"/>
      <c r="I601" s="63">
        <f t="shared" si="9"/>
        <v>1428000</v>
      </c>
    </row>
    <row r="602" spans="1:9" x14ac:dyDescent="0.25">
      <c r="A602" s="64"/>
      <c r="B602" s="61" t="s">
        <v>1145</v>
      </c>
      <c r="C602" s="61" t="s">
        <v>1146</v>
      </c>
      <c r="D602" s="62">
        <v>739800</v>
      </c>
      <c r="E602" s="62">
        <v>450000</v>
      </c>
      <c r="F602" s="62"/>
      <c r="G602" s="62"/>
      <c r="H602" s="62"/>
      <c r="I602" s="63">
        <f t="shared" si="9"/>
        <v>1189800</v>
      </c>
    </row>
    <row r="603" spans="1:9" x14ac:dyDescent="0.25">
      <c r="A603" s="64"/>
      <c r="B603" s="61" t="s">
        <v>1147</v>
      </c>
      <c r="C603" s="61" t="s">
        <v>1148</v>
      </c>
      <c r="D603" s="62">
        <v>739000</v>
      </c>
      <c r="E603" s="62">
        <v>744000</v>
      </c>
      <c r="F603" s="62"/>
      <c r="G603" s="62"/>
      <c r="H603" s="62"/>
      <c r="I603" s="63">
        <f t="shared" si="9"/>
        <v>1483000</v>
      </c>
    </row>
    <row r="604" spans="1:9" x14ac:dyDescent="0.25">
      <c r="A604" s="64"/>
      <c r="B604" s="61" t="s">
        <v>1149</v>
      </c>
      <c r="C604" s="61" t="s">
        <v>1150</v>
      </c>
      <c r="D604" s="62">
        <v>734000</v>
      </c>
      <c r="E604" s="62"/>
      <c r="F604" s="62"/>
      <c r="G604" s="62"/>
      <c r="H604" s="62"/>
      <c r="I604" s="63">
        <f t="shared" si="9"/>
        <v>734000</v>
      </c>
    </row>
    <row r="605" spans="1:9" x14ac:dyDescent="0.25">
      <c r="A605" s="64"/>
      <c r="B605" s="61" t="s">
        <v>1151</v>
      </c>
      <c r="C605" s="61" t="s">
        <v>1152</v>
      </c>
      <c r="D605" s="62">
        <v>732000</v>
      </c>
      <c r="E605" s="62">
        <v>1197000</v>
      </c>
      <c r="F605" s="62"/>
      <c r="G605" s="62"/>
      <c r="H605" s="62"/>
      <c r="I605" s="63">
        <f t="shared" si="9"/>
        <v>1929000</v>
      </c>
    </row>
    <row r="606" spans="1:9" x14ac:dyDescent="0.25">
      <c r="A606" s="64"/>
      <c r="B606" s="61" t="s">
        <v>1153</v>
      </c>
      <c r="C606" s="61" t="s">
        <v>1154</v>
      </c>
      <c r="D606" s="62">
        <v>731000</v>
      </c>
      <c r="E606" s="62">
        <v>873000</v>
      </c>
      <c r="F606" s="62"/>
      <c r="G606" s="62"/>
      <c r="H606" s="62"/>
      <c r="I606" s="63">
        <f t="shared" si="9"/>
        <v>1604000</v>
      </c>
    </row>
    <row r="607" spans="1:9" x14ac:dyDescent="0.25">
      <c r="A607" s="64"/>
      <c r="B607" s="61" t="s">
        <v>1155</v>
      </c>
      <c r="C607" s="61" t="s">
        <v>528</v>
      </c>
      <c r="D607" s="62">
        <v>729000</v>
      </c>
      <c r="E607" s="62">
        <v>1068200</v>
      </c>
      <c r="F607" s="62"/>
      <c r="G607" s="62"/>
      <c r="H607" s="62"/>
      <c r="I607" s="63">
        <f t="shared" si="9"/>
        <v>1797200</v>
      </c>
    </row>
    <row r="608" spans="1:9" x14ac:dyDescent="0.25">
      <c r="A608" s="64"/>
      <c r="B608" s="61" t="s">
        <v>1156</v>
      </c>
      <c r="C608" s="61" t="s">
        <v>1157</v>
      </c>
      <c r="D608" s="62">
        <v>721000</v>
      </c>
      <c r="E608" s="62">
        <v>711000</v>
      </c>
      <c r="F608" s="62"/>
      <c r="G608" s="62"/>
      <c r="H608" s="62"/>
      <c r="I608" s="63">
        <f t="shared" si="9"/>
        <v>1432000</v>
      </c>
    </row>
    <row r="609" spans="1:9" x14ac:dyDescent="0.25">
      <c r="A609" s="64"/>
      <c r="B609" s="61" t="s">
        <v>1158</v>
      </c>
      <c r="C609" s="61" t="s">
        <v>1159</v>
      </c>
      <c r="D609" s="62">
        <v>713000</v>
      </c>
      <c r="E609" s="62">
        <v>1277400</v>
      </c>
      <c r="F609" s="62"/>
      <c r="G609" s="62"/>
      <c r="H609" s="62"/>
      <c r="I609" s="63">
        <f t="shared" si="9"/>
        <v>1990400</v>
      </c>
    </row>
    <row r="610" spans="1:9" x14ac:dyDescent="0.25">
      <c r="A610" s="64"/>
      <c r="B610" s="61" t="s">
        <v>1160</v>
      </c>
      <c r="C610" s="61" t="s">
        <v>169</v>
      </c>
      <c r="D610" s="62">
        <v>713000</v>
      </c>
      <c r="E610" s="62">
        <v>214800</v>
      </c>
      <c r="F610" s="62"/>
      <c r="G610" s="62"/>
      <c r="H610" s="62"/>
      <c r="I610" s="63">
        <f t="shared" si="9"/>
        <v>927800</v>
      </c>
    </row>
    <row r="611" spans="1:9" x14ac:dyDescent="0.25">
      <c r="A611" s="64"/>
      <c r="B611" s="61" t="s">
        <v>1161</v>
      </c>
      <c r="C611" s="61" t="s">
        <v>1162</v>
      </c>
      <c r="D611" s="62">
        <v>712000</v>
      </c>
      <c r="E611" s="62">
        <v>750900</v>
      </c>
      <c r="F611" s="62"/>
      <c r="G611" s="62"/>
      <c r="H611" s="62"/>
      <c r="I611" s="63">
        <f t="shared" si="9"/>
        <v>1462900</v>
      </c>
    </row>
    <row r="612" spans="1:9" x14ac:dyDescent="0.25">
      <c r="A612" s="64"/>
      <c r="B612" s="61" t="s">
        <v>1163</v>
      </c>
      <c r="C612" s="61" t="s">
        <v>1164</v>
      </c>
      <c r="D612" s="62">
        <v>709000</v>
      </c>
      <c r="E612" s="62">
        <v>838900</v>
      </c>
      <c r="F612" s="62"/>
      <c r="G612" s="62"/>
      <c r="H612" s="62"/>
      <c r="I612" s="63">
        <f t="shared" si="9"/>
        <v>1547900</v>
      </c>
    </row>
    <row r="613" spans="1:9" x14ac:dyDescent="0.25">
      <c r="A613" s="64"/>
      <c r="B613" s="61" t="s">
        <v>1165</v>
      </c>
      <c r="C613" s="61" t="s">
        <v>1166</v>
      </c>
      <c r="D613" s="62">
        <v>708000</v>
      </c>
      <c r="E613" s="62">
        <v>708000</v>
      </c>
      <c r="F613" s="62"/>
      <c r="G613" s="62"/>
      <c r="H613" s="62"/>
      <c r="I613" s="63">
        <f t="shared" si="9"/>
        <v>1416000</v>
      </c>
    </row>
    <row r="614" spans="1:9" x14ac:dyDescent="0.25">
      <c r="A614" s="64"/>
      <c r="B614" s="61" t="s">
        <v>1167</v>
      </c>
      <c r="C614" s="61" t="s">
        <v>1168</v>
      </c>
      <c r="D614" s="62">
        <v>708000</v>
      </c>
      <c r="E614" s="62">
        <v>758000</v>
      </c>
      <c r="F614" s="62"/>
      <c r="G614" s="62"/>
      <c r="H614" s="62"/>
      <c r="I614" s="63">
        <f t="shared" si="9"/>
        <v>1466000</v>
      </c>
    </row>
    <row r="615" spans="1:9" x14ac:dyDescent="0.25">
      <c r="A615" s="64"/>
      <c r="B615" s="61" t="s">
        <v>1169</v>
      </c>
      <c r="C615" s="61" t="s">
        <v>1170</v>
      </c>
      <c r="D615" s="62">
        <v>708000</v>
      </c>
      <c r="E615" s="62">
        <v>675000</v>
      </c>
      <c r="F615" s="62"/>
      <c r="G615" s="62"/>
      <c r="H615" s="62"/>
      <c r="I615" s="63">
        <f t="shared" si="9"/>
        <v>1383000</v>
      </c>
    </row>
    <row r="616" spans="1:9" x14ac:dyDescent="0.25">
      <c r="A616" s="64"/>
      <c r="B616" s="61" t="s">
        <v>1171</v>
      </c>
      <c r="C616" s="61" t="s">
        <v>1172</v>
      </c>
      <c r="D616" s="62">
        <v>707000</v>
      </c>
      <c r="E616" s="62"/>
      <c r="F616" s="62"/>
      <c r="G616" s="62"/>
      <c r="H616" s="62"/>
      <c r="I616" s="63">
        <f t="shared" si="9"/>
        <v>707000</v>
      </c>
    </row>
    <row r="617" spans="1:9" x14ac:dyDescent="0.25">
      <c r="A617" s="64"/>
      <c r="B617" s="61" t="s">
        <v>1173</v>
      </c>
      <c r="C617" s="61" t="s">
        <v>1174</v>
      </c>
      <c r="D617" s="62">
        <v>707000</v>
      </c>
      <c r="E617" s="62">
        <v>321900</v>
      </c>
      <c r="F617" s="62"/>
      <c r="G617" s="62"/>
      <c r="H617" s="62"/>
      <c r="I617" s="63">
        <f t="shared" si="9"/>
        <v>1028900</v>
      </c>
    </row>
    <row r="618" spans="1:9" x14ac:dyDescent="0.25">
      <c r="A618" s="64"/>
      <c r="B618" s="61" t="s">
        <v>1175</v>
      </c>
      <c r="C618" s="61" t="s">
        <v>1176</v>
      </c>
      <c r="D618" s="62">
        <v>703000</v>
      </c>
      <c r="E618" s="62">
        <v>795000</v>
      </c>
      <c r="F618" s="62"/>
      <c r="G618" s="62"/>
      <c r="H618" s="62"/>
      <c r="I618" s="63">
        <f t="shared" si="9"/>
        <v>1498000</v>
      </c>
    </row>
    <row r="619" spans="1:9" x14ac:dyDescent="0.25">
      <c r="A619" s="64"/>
      <c r="B619" s="61" t="s">
        <v>1177</v>
      </c>
      <c r="C619" s="61" t="s">
        <v>1178</v>
      </c>
      <c r="D619" s="62">
        <v>700000</v>
      </c>
      <c r="E619" s="62">
        <v>677000</v>
      </c>
      <c r="F619" s="62"/>
      <c r="G619" s="62"/>
      <c r="H619" s="62"/>
      <c r="I619" s="63">
        <f t="shared" si="9"/>
        <v>1377000</v>
      </c>
    </row>
    <row r="620" spans="1:9" x14ac:dyDescent="0.25">
      <c r="A620" s="64"/>
      <c r="B620" s="61" t="s">
        <v>1179</v>
      </c>
      <c r="C620" s="61" t="s">
        <v>1180</v>
      </c>
      <c r="D620" s="62">
        <v>700000</v>
      </c>
      <c r="E620" s="62">
        <v>861000</v>
      </c>
      <c r="F620" s="62"/>
      <c r="G620" s="62"/>
      <c r="H620" s="62"/>
      <c r="I620" s="63">
        <f t="shared" si="9"/>
        <v>1561000</v>
      </c>
    </row>
    <row r="621" spans="1:9" x14ac:dyDescent="0.25">
      <c r="A621" s="64"/>
      <c r="B621" s="61" t="s">
        <v>1181</v>
      </c>
      <c r="C621" s="61" t="s">
        <v>1182</v>
      </c>
      <c r="D621" s="62">
        <v>700000</v>
      </c>
      <c r="E621" s="62">
        <v>1000000</v>
      </c>
      <c r="F621" s="62"/>
      <c r="G621" s="62"/>
      <c r="H621" s="62"/>
      <c r="I621" s="63">
        <f t="shared" si="9"/>
        <v>1700000</v>
      </c>
    </row>
    <row r="622" spans="1:9" x14ac:dyDescent="0.25">
      <c r="A622" s="64"/>
      <c r="B622" s="61" t="s">
        <v>1183</v>
      </c>
      <c r="C622" s="61" t="s">
        <v>1184</v>
      </c>
      <c r="D622" s="62">
        <v>700000</v>
      </c>
      <c r="E622" s="62">
        <v>862000</v>
      </c>
      <c r="F622" s="62"/>
      <c r="G622" s="62"/>
      <c r="H622" s="62"/>
      <c r="I622" s="63">
        <f t="shared" si="9"/>
        <v>1562000</v>
      </c>
    </row>
    <row r="623" spans="1:9" x14ac:dyDescent="0.25">
      <c r="A623" s="64"/>
      <c r="B623" s="61" t="s">
        <v>1185</v>
      </c>
      <c r="C623" s="61" t="s">
        <v>1186</v>
      </c>
      <c r="D623" s="62">
        <v>700000</v>
      </c>
      <c r="E623" s="62">
        <v>779000</v>
      </c>
      <c r="F623" s="62"/>
      <c r="G623" s="62"/>
      <c r="H623" s="62"/>
      <c r="I623" s="63">
        <f t="shared" si="9"/>
        <v>1479000</v>
      </c>
    </row>
    <row r="624" spans="1:9" x14ac:dyDescent="0.25">
      <c r="A624" s="64"/>
      <c r="B624" s="61" t="s">
        <v>1187</v>
      </c>
      <c r="C624" s="61" t="s">
        <v>988</v>
      </c>
      <c r="D624" s="62">
        <v>700000</v>
      </c>
      <c r="E624" s="62">
        <v>700000</v>
      </c>
      <c r="F624" s="62"/>
      <c r="G624" s="62"/>
      <c r="H624" s="62"/>
      <c r="I624" s="63">
        <f t="shared" si="9"/>
        <v>1400000</v>
      </c>
    </row>
    <row r="625" spans="1:9" x14ac:dyDescent="0.25">
      <c r="A625" s="64"/>
      <c r="B625" s="61" t="s">
        <v>1188</v>
      </c>
      <c r="C625" s="61" t="s">
        <v>1189</v>
      </c>
      <c r="D625" s="62">
        <v>700000</v>
      </c>
      <c r="E625" s="62">
        <v>641000</v>
      </c>
      <c r="F625" s="62"/>
      <c r="G625" s="62"/>
      <c r="H625" s="62"/>
      <c r="I625" s="63">
        <f t="shared" si="9"/>
        <v>1341000</v>
      </c>
    </row>
    <row r="626" spans="1:9" x14ac:dyDescent="0.25">
      <c r="A626" s="64"/>
      <c r="B626" s="61" t="s">
        <v>1190</v>
      </c>
      <c r="C626" s="61" t="s">
        <v>1191</v>
      </c>
      <c r="D626" s="62">
        <v>700000</v>
      </c>
      <c r="E626" s="62">
        <v>818000</v>
      </c>
      <c r="F626" s="62"/>
      <c r="G626" s="62"/>
      <c r="H626" s="62"/>
      <c r="I626" s="63">
        <f t="shared" si="9"/>
        <v>1518000</v>
      </c>
    </row>
    <row r="627" spans="1:9" x14ac:dyDescent="0.25">
      <c r="A627" s="64"/>
      <c r="B627" s="61" t="s">
        <v>1192</v>
      </c>
      <c r="C627" s="61" t="s">
        <v>1193</v>
      </c>
      <c r="D627" s="62">
        <v>700000</v>
      </c>
      <c r="E627" s="62">
        <v>970000</v>
      </c>
      <c r="F627" s="62"/>
      <c r="G627" s="62"/>
      <c r="H627" s="62"/>
      <c r="I627" s="63">
        <f t="shared" si="9"/>
        <v>1670000</v>
      </c>
    </row>
    <row r="628" spans="1:9" x14ac:dyDescent="0.25">
      <c r="A628" s="64"/>
      <c r="B628" s="61" t="s">
        <v>1194</v>
      </c>
      <c r="C628" s="61" t="s">
        <v>1195</v>
      </c>
      <c r="D628" s="62">
        <v>699000</v>
      </c>
      <c r="E628" s="62">
        <v>1061100</v>
      </c>
      <c r="F628" s="62"/>
      <c r="G628" s="62"/>
      <c r="H628" s="62"/>
      <c r="I628" s="63">
        <f t="shared" si="9"/>
        <v>1760100</v>
      </c>
    </row>
    <row r="629" spans="1:9" x14ac:dyDescent="0.25">
      <c r="A629" s="64"/>
      <c r="B629" s="61" t="s">
        <v>1196</v>
      </c>
      <c r="C629" s="61" t="s">
        <v>1197</v>
      </c>
      <c r="D629" s="62">
        <v>697000</v>
      </c>
      <c r="E629" s="62">
        <v>98000</v>
      </c>
      <c r="F629" s="62"/>
      <c r="G629" s="62"/>
      <c r="H629" s="62"/>
      <c r="I629" s="63">
        <f t="shared" si="9"/>
        <v>795000</v>
      </c>
    </row>
    <row r="630" spans="1:9" x14ac:dyDescent="0.25">
      <c r="A630" s="64"/>
      <c r="B630" s="61" t="s">
        <v>1198</v>
      </c>
      <c r="C630" s="61" t="s">
        <v>1199</v>
      </c>
      <c r="D630" s="62">
        <v>697000</v>
      </c>
      <c r="E630" s="62">
        <v>1178200</v>
      </c>
      <c r="F630" s="62"/>
      <c r="G630" s="62"/>
      <c r="H630" s="62"/>
      <c r="I630" s="63">
        <f t="shared" si="9"/>
        <v>1875200</v>
      </c>
    </row>
    <row r="631" spans="1:9" x14ac:dyDescent="0.25">
      <c r="A631" s="64"/>
      <c r="B631" s="61" t="s">
        <v>1200</v>
      </c>
      <c r="C631" s="61" t="s">
        <v>1201</v>
      </c>
      <c r="D631" s="62">
        <v>694000</v>
      </c>
      <c r="E631" s="62">
        <v>818000</v>
      </c>
      <c r="F631" s="62"/>
      <c r="G631" s="62"/>
      <c r="H631" s="62"/>
      <c r="I631" s="63">
        <f t="shared" si="9"/>
        <v>1512000</v>
      </c>
    </row>
    <row r="632" spans="1:9" x14ac:dyDescent="0.25">
      <c r="A632" s="64"/>
      <c r="B632" s="61" t="s">
        <v>1202</v>
      </c>
      <c r="C632" s="61" t="s">
        <v>1203</v>
      </c>
      <c r="D632" s="62">
        <v>693000</v>
      </c>
      <c r="E632" s="62">
        <v>805100</v>
      </c>
      <c r="F632" s="62"/>
      <c r="G632" s="62"/>
      <c r="H632" s="62"/>
      <c r="I632" s="63">
        <f t="shared" si="9"/>
        <v>1498100</v>
      </c>
    </row>
    <row r="633" spans="1:9" x14ac:dyDescent="0.25">
      <c r="A633" s="64"/>
      <c r="B633" s="61" t="s">
        <v>1204</v>
      </c>
      <c r="C633" s="61" t="s">
        <v>1205</v>
      </c>
      <c r="D633" s="62">
        <v>692000</v>
      </c>
      <c r="E633" s="62">
        <v>699000</v>
      </c>
      <c r="F633" s="62"/>
      <c r="G633" s="62"/>
      <c r="H633" s="62"/>
      <c r="I633" s="63">
        <f t="shared" si="9"/>
        <v>1391000</v>
      </c>
    </row>
    <row r="634" spans="1:9" x14ac:dyDescent="0.25">
      <c r="A634" s="64"/>
      <c r="B634" s="61" t="s">
        <v>1206</v>
      </c>
      <c r="C634" s="61" t="s">
        <v>1207</v>
      </c>
      <c r="D634" s="62">
        <v>691000</v>
      </c>
      <c r="E634" s="62">
        <v>928400</v>
      </c>
      <c r="F634" s="62">
        <v>488400</v>
      </c>
      <c r="G634" s="62">
        <v>1098270</v>
      </c>
      <c r="H634" s="62">
        <v>1447022</v>
      </c>
      <c r="I634" s="63">
        <f t="shared" si="9"/>
        <v>4653092</v>
      </c>
    </row>
    <row r="635" spans="1:9" x14ac:dyDescent="0.25">
      <c r="A635" s="64"/>
      <c r="B635" s="61" t="s">
        <v>1208</v>
      </c>
      <c r="C635" s="61" t="s">
        <v>1209</v>
      </c>
      <c r="D635" s="62">
        <v>688333</v>
      </c>
      <c r="E635" s="62">
        <v>499000</v>
      </c>
      <c r="F635" s="62"/>
      <c r="G635" s="62"/>
      <c r="H635" s="62"/>
      <c r="I635" s="63">
        <f t="shared" si="9"/>
        <v>1187333</v>
      </c>
    </row>
    <row r="636" spans="1:9" x14ac:dyDescent="0.25">
      <c r="A636" s="64"/>
      <c r="B636" s="61" t="s">
        <v>1210</v>
      </c>
      <c r="C636" s="61" t="s">
        <v>1211</v>
      </c>
      <c r="D636" s="62">
        <v>686000</v>
      </c>
      <c r="E636" s="62">
        <v>564000</v>
      </c>
      <c r="F636" s="62"/>
      <c r="G636" s="62"/>
      <c r="H636" s="62"/>
      <c r="I636" s="63">
        <f t="shared" si="9"/>
        <v>1250000</v>
      </c>
    </row>
    <row r="637" spans="1:9" x14ac:dyDescent="0.25">
      <c r="A637" s="64"/>
      <c r="B637" s="61" t="s">
        <v>1212</v>
      </c>
      <c r="C637" s="61" t="s">
        <v>988</v>
      </c>
      <c r="D637" s="62">
        <v>682000</v>
      </c>
      <c r="E637" s="62">
        <v>1627000</v>
      </c>
      <c r="F637" s="62"/>
      <c r="G637" s="62"/>
      <c r="H637" s="62"/>
      <c r="I637" s="63">
        <f t="shared" si="9"/>
        <v>2309000</v>
      </c>
    </row>
    <row r="638" spans="1:9" x14ac:dyDescent="0.25">
      <c r="A638" s="64"/>
      <c r="B638" s="61" t="s">
        <v>1213</v>
      </c>
      <c r="C638" s="61" t="s">
        <v>1214</v>
      </c>
      <c r="D638" s="62">
        <v>682000</v>
      </c>
      <c r="E638" s="62">
        <v>726000</v>
      </c>
      <c r="F638" s="62"/>
      <c r="G638" s="62"/>
      <c r="H638" s="62"/>
      <c r="I638" s="63">
        <f t="shared" si="9"/>
        <v>1408000</v>
      </c>
    </row>
    <row r="639" spans="1:9" x14ac:dyDescent="0.25">
      <c r="A639" s="64"/>
      <c r="B639" s="61" t="s">
        <v>1215</v>
      </c>
      <c r="C639" s="61" t="s">
        <v>82</v>
      </c>
      <c r="D639" s="62">
        <v>682000</v>
      </c>
      <c r="E639" s="62">
        <v>732700</v>
      </c>
      <c r="F639" s="62"/>
      <c r="G639" s="62"/>
      <c r="H639" s="62"/>
      <c r="I639" s="63">
        <f t="shared" si="9"/>
        <v>1414700</v>
      </c>
    </row>
    <row r="640" spans="1:9" x14ac:dyDescent="0.25">
      <c r="A640" s="64"/>
      <c r="B640" s="61" t="s">
        <v>1216</v>
      </c>
      <c r="C640" s="61" t="s">
        <v>1217</v>
      </c>
      <c r="D640" s="62">
        <v>679000</v>
      </c>
      <c r="E640" s="62">
        <v>772000</v>
      </c>
      <c r="F640" s="62"/>
      <c r="G640" s="62"/>
      <c r="H640" s="62"/>
      <c r="I640" s="63">
        <f t="shared" si="9"/>
        <v>1451000</v>
      </c>
    </row>
    <row r="641" spans="1:9" x14ac:dyDescent="0.25">
      <c r="A641" s="64"/>
      <c r="B641" s="61" t="s">
        <v>1218</v>
      </c>
      <c r="C641" s="61" t="s">
        <v>1219</v>
      </c>
      <c r="D641" s="62">
        <v>675000</v>
      </c>
      <c r="E641" s="62">
        <v>714200</v>
      </c>
      <c r="F641" s="62"/>
      <c r="G641" s="62"/>
      <c r="H641" s="62"/>
      <c r="I641" s="63">
        <f t="shared" si="9"/>
        <v>1389200</v>
      </c>
    </row>
    <row r="642" spans="1:9" x14ac:dyDescent="0.25">
      <c r="A642" s="64"/>
      <c r="B642" s="61" t="s">
        <v>1220</v>
      </c>
      <c r="C642" s="61" t="s">
        <v>1221</v>
      </c>
      <c r="D642" s="62">
        <v>675000</v>
      </c>
      <c r="E642" s="62">
        <v>634800</v>
      </c>
      <c r="F642" s="62"/>
      <c r="G642" s="62"/>
      <c r="H642" s="62"/>
      <c r="I642" s="63">
        <f t="shared" si="9"/>
        <v>1309800</v>
      </c>
    </row>
    <row r="643" spans="1:9" x14ac:dyDescent="0.25">
      <c r="A643" s="64"/>
      <c r="B643" s="61" t="s">
        <v>1222</v>
      </c>
      <c r="C643" s="61" t="s">
        <v>1223</v>
      </c>
      <c r="D643" s="62">
        <v>672000</v>
      </c>
      <c r="E643" s="62">
        <v>1165000</v>
      </c>
      <c r="F643" s="62"/>
      <c r="G643" s="62"/>
      <c r="H643" s="62"/>
      <c r="I643" s="63">
        <f t="shared" si="9"/>
        <v>1837000</v>
      </c>
    </row>
    <row r="644" spans="1:9" x14ac:dyDescent="0.25">
      <c r="A644" s="64"/>
      <c r="B644" s="61" t="s">
        <v>1224</v>
      </c>
      <c r="C644" s="61" t="s">
        <v>1225</v>
      </c>
      <c r="D644" s="62">
        <v>668000</v>
      </c>
      <c r="E644" s="62">
        <v>919000</v>
      </c>
      <c r="F644" s="62"/>
      <c r="G644" s="62"/>
      <c r="H644" s="62"/>
      <c r="I644" s="63">
        <f t="shared" si="9"/>
        <v>1587000</v>
      </c>
    </row>
    <row r="645" spans="1:9" x14ac:dyDescent="0.25">
      <c r="A645" s="64"/>
      <c r="B645" s="61" t="s">
        <v>1226</v>
      </c>
      <c r="C645" s="61" t="s">
        <v>1227</v>
      </c>
      <c r="D645" s="62">
        <v>666000</v>
      </c>
      <c r="E645" s="62"/>
      <c r="F645" s="62"/>
      <c r="G645" s="62"/>
      <c r="H645" s="62"/>
      <c r="I645" s="63">
        <f t="shared" si="9"/>
        <v>666000</v>
      </c>
    </row>
    <row r="646" spans="1:9" x14ac:dyDescent="0.25">
      <c r="A646" s="64"/>
      <c r="B646" s="61" t="s">
        <v>1228</v>
      </c>
      <c r="C646" s="61" t="s">
        <v>1229</v>
      </c>
      <c r="D646" s="62">
        <v>663000</v>
      </c>
      <c r="E646" s="62">
        <v>764300</v>
      </c>
      <c r="F646" s="62"/>
      <c r="G646" s="62"/>
      <c r="H646" s="62"/>
      <c r="I646" s="63">
        <f t="shared" si="9"/>
        <v>1427300</v>
      </c>
    </row>
    <row r="647" spans="1:9" x14ac:dyDescent="0.25">
      <c r="A647" s="64"/>
      <c r="B647" s="61" t="s">
        <v>1230</v>
      </c>
      <c r="C647" s="61" t="s">
        <v>1231</v>
      </c>
      <c r="D647" s="62">
        <v>659000</v>
      </c>
      <c r="E647" s="62">
        <v>672000</v>
      </c>
      <c r="F647" s="62"/>
      <c r="G647" s="62"/>
      <c r="H647" s="62"/>
      <c r="I647" s="63">
        <f t="shared" ref="I647:I710" si="10">D647+E647+F647+G647+H647</f>
        <v>1331000</v>
      </c>
    </row>
    <row r="648" spans="1:9" x14ac:dyDescent="0.25">
      <c r="A648" s="64"/>
      <c r="B648" s="61" t="s">
        <v>1232</v>
      </c>
      <c r="C648" s="61" t="s">
        <v>1233</v>
      </c>
      <c r="D648" s="62">
        <v>658300</v>
      </c>
      <c r="E648" s="62">
        <v>818300</v>
      </c>
      <c r="F648" s="62"/>
      <c r="G648" s="62"/>
      <c r="H648" s="62"/>
      <c r="I648" s="63">
        <f t="shared" si="10"/>
        <v>1476600</v>
      </c>
    </row>
    <row r="649" spans="1:9" x14ac:dyDescent="0.25">
      <c r="A649" s="64"/>
      <c r="B649" s="61" t="s">
        <v>1234</v>
      </c>
      <c r="C649" s="61" t="s">
        <v>1235</v>
      </c>
      <c r="D649" s="62">
        <v>651000</v>
      </c>
      <c r="E649" s="62">
        <v>1659560</v>
      </c>
      <c r="F649" s="62"/>
      <c r="G649" s="62"/>
      <c r="H649" s="62"/>
      <c r="I649" s="63">
        <f t="shared" si="10"/>
        <v>2310560</v>
      </c>
    </row>
    <row r="650" spans="1:9" x14ac:dyDescent="0.25">
      <c r="A650" s="64"/>
      <c r="B650" s="61" t="s">
        <v>1236</v>
      </c>
      <c r="C650" s="61" t="s">
        <v>1237</v>
      </c>
      <c r="D650" s="62">
        <v>650000</v>
      </c>
      <c r="E650" s="62">
        <v>538000</v>
      </c>
      <c r="F650" s="62"/>
      <c r="G650" s="62"/>
      <c r="H650" s="62"/>
      <c r="I650" s="63">
        <f t="shared" si="10"/>
        <v>1188000</v>
      </c>
    </row>
    <row r="651" spans="1:9" x14ac:dyDescent="0.25">
      <c r="A651" s="64"/>
      <c r="B651" s="61" t="s">
        <v>1238</v>
      </c>
      <c r="C651" s="61" t="s">
        <v>1239</v>
      </c>
      <c r="D651" s="62">
        <v>650000</v>
      </c>
      <c r="E651" s="62">
        <v>747000</v>
      </c>
      <c r="F651" s="62"/>
      <c r="G651" s="62"/>
      <c r="H651" s="62"/>
      <c r="I651" s="63">
        <f t="shared" si="10"/>
        <v>1397000</v>
      </c>
    </row>
    <row r="652" spans="1:9" x14ac:dyDescent="0.25">
      <c r="A652" s="64"/>
      <c r="B652" s="61" t="s">
        <v>1240</v>
      </c>
      <c r="C652" s="61" t="s">
        <v>1241</v>
      </c>
      <c r="D652" s="62">
        <v>650000</v>
      </c>
      <c r="E652" s="62">
        <v>1281000</v>
      </c>
      <c r="F652" s="62"/>
      <c r="G652" s="62"/>
      <c r="H652" s="62"/>
      <c r="I652" s="63">
        <f t="shared" si="10"/>
        <v>1931000</v>
      </c>
    </row>
    <row r="653" spans="1:9" x14ac:dyDescent="0.25">
      <c r="A653" s="64"/>
      <c r="B653" s="61" t="s">
        <v>1242</v>
      </c>
      <c r="C653" s="61" t="s">
        <v>1243</v>
      </c>
      <c r="D653" s="62">
        <v>646000</v>
      </c>
      <c r="E653" s="62">
        <v>942900</v>
      </c>
      <c r="F653" s="62"/>
      <c r="G653" s="62"/>
      <c r="H653" s="62"/>
      <c r="I653" s="63">
        <f t="shared" si="10"/>
        <v>1588900</v>
      </c>
    </row>
    <row r="654" spans="1:9" x14ac:dyDescent="0.25">
      <c r="A654" s="64"/>
      <c r="B654" s="61" t="s">
        <v>1244</v>
      </c>
      <c r="C654" s="61" t="s">
        <v>1245</v>
      </c>
      <c r="D654" s="62">
        <v>642000</v>
      </c>
      <c r="E654" s="62">
        <v>745000</v>
      </c>
      <c r="F654" s="62"/>
      <c r="G654" s="62"/>
      <c r="H654" s="62"/>
      <c r="I654" s="63">
        <f t="shared" si="10"/>
        <v>1387000</v>
      </c>
    </row>
    <row r="655" spans="1:9" x14ac:dyDescent="0.25">
      <c r="A655" s="64"/>
      <c r="B655" s="61" t="s">
        <v>1246</v>
      </c>
      <c r="C655" s="61" t="s">
        <v>1247</v>
      </c>
      <c r="D655" s="62">
        <v>636000</v>
      </c>
      <c r="E655" s="62">
        <v>1079000</v>
      </c>
      <c r="F655" s="62"/>
      <c r="G655" s="62"/>
      <c r="H655" s="62"/>
      <c r="I655" s="63">
        <f t="shared" si="10"/>
        <v>1715000</v>
      </c>
    </row>
    <row r="656" spans="1:9" x14ac:dyDescent="0.25">
      <c r="A656" s="64"/>
      <c r="B656" s="61" t="s">
        <v>1248</v>
      </c>
      <c r="C656" s="61" t="s">
        <v>1249</v>
      </c>
      <c r="D656" s="62">
        <v>633000</v>
      </c>
      <c r="E656" s="62">
        <v>773400</v>
      </c>
      <c r="F656" s="62"/>
      <c r="G656" s="62"/>
      <c r="H656" s="62"/>
      <c r="I656" s="63">
        <f t="shared" si="10"/>
        <v>1406400</v>
      </c>
    </row>
    <row r="657" spans="1:9" x14ac:dyDescent="0.25">
      <c r="A657" s="64"/>
      <c r="B657" s="61" t="s">
        <v>1250</v>
      </c>
      <c r="C657" s="61" t="s">
        <v>1251</v>
      </c>
      <c r="D657" s="62">
        <v>631000</v>
      </c>
      <c r="E657" s="62">
        <v>529200</v>
      </c>
      <c r="F657" s="62">
        <v>86400</v>
      </c>
      <c r="G657" s="62">
        <v>260000</v>
      </c>
      <c r="H657" s="62">
        <v>348282</v>
      </c>
      <c r="I657" s="63">
        <f t="shared" si="10"/>
        <v>1854882</v>
      </c>
    </row>
    <row r="658" spans="1:9" x14ac:dyDescent="0.25">
      <c r="A658" s="64"/>
      <c r="B658" s="61" t="s">
        <v>1252</v>
      </c>
      <c r="C658" s="61" t="s">
        <v>946</v>
      </c>
      <c r="D658" s="62">
        <v>628000</v>
      </c>
      <c r="E658" s="62">
        <v>703000</v>
      </c>
      <c r="F658" s="62"/>
      <c r="G658" s="62"/>
      <c r="H658" s="62"/>
      <c r="I658" s="63">
        <f t="shared" si="10"/>
        <v>1331000</v>
      </c>
    </row>
    <row r="659" spans="1:9" x14ac:dyDescent="0.25">
      <c r="A659" s="64"/>
      <c r="B659" s="61" t="s">
        <v>1253</v>
      </c>
      <c r="C659" s="61" t="s">
        <v>1254</v>
      </c>
      <c r="D659" s="62">
        <v>627000</v>
      </c>
      <c r="E659" s="62">
        <v>501400</v>
      </c>
      <c r="F659" s="62"/>
      <c r="G659" s="62"/>
      <c r="H659" s="62"/>
      <c r="I659" s="63">
        <f t="shared" si="10"/>
        <v>1128400</v>
      </c>
    </row>
    <row r="660" spans="1:9" x14ac:dyDescent="0.25">
      <c r="A660" s="64"/>
      <c r="B660" s="61" t="s">
        <v>1255</v>
      </c>
      <c r="C660" s="61" t="s">
        <v>1256</v>
      </c>
      <c r="D660" s="62">
        <v>624000</v>
      </c>
      <c r="E660" s="62">
        <v>700000</v>
      </c>
      <c r="F660" s="62"/>
      <c r="G660" s="62"/>
      <c r="H660" s="62"/>
      <c r="I660" s="63">
        <f t="shared" si="10"/>
        <v>1324000</v>
      </c>
    </row>
    <row r="661" spans="1:9" x14ac:dyDescent="0.25">
      <c r="A661" s="64"/>
      <c r="B661" s="61" t="s">
        <v>1257</v>
      </c>
      <c r="C661" s="61" t="s">
        <v>1258</v>
      </c>
      <c r="D661" s="62">
        <v>621000</v>
      </c>
      <c r="E661" s="62">
        <v>621000</v>
      </c>
      <c r="F661" s="62"/>
      <c r="G661" s="62"/>
      <c r="H661" s="62"/>
      <c r="I661" s="63">
        <f t="shared" si="10"/>
        <v>1242000</v>
      </c>
    </row>
    <row r="662" spans="1:9" x14ac:dyDescent="0.25">
      <c r="A662" s="64"/>
      <c r="B662" s="61" t="s">
        <v>1259</v>
      </c>
      <c r="C662" s="61" t="s">
        <v>1260</v>
      </c>
      <c r="D662" s="62">
        <v>620000</v>
      </c>
      <c r="E662" s="62">
        <v>1331400</v>
      </c>
      <c r="F662" s="62"/>
      <c r="G662" s="62"/>
      <c r="H662" s="62"/>
      <c r="I662" s="63">
        <f t="shared" si="10"/>
        <v>1951400</v>
      </c>
    </row>
    <row r="663" spans="1:9" x14ac:dyDescent="0.25">
      <c r="A663" s="64"/>
      <c r="B663" s="61" t="s">
        <v>1261</v>
      </c>
      <c r="C663" s="61" t="s">
        <v>1262</v>
      </c>
      <c r="D663" s="62">
        <v>618000</v>
      </c>
      <c r="E663" s="62">
        <v>1004100</v>
      </c>
      <c r="F663" s="62"/>
      <c r="G663" s="62"/>
      <c r="H663" s="62"/>
      <c r="I663" s="63">
        <f t="shared" si="10"/>
        <v>1622100</v>
      </c>
    </row>
    <row r="664" spans="1:9" x14ac:dyDescent="0.25">
      <c r="A664" s="64"/>
      <c r="B664" s="61" t="s">
        <v>1263</v>
      </c>
      <c r="C664" s="61" t="s">
        <v>1264</v>
      </c>
      <c r="D664" s="62">
        <v>617000</v>
      </c>
      <c r="E664" s="62"/>
      <c r="F664" s="62"/>
      <c r="G664" s="62"/>
      <c r="H664" s="62"/>
      <c r="I664" s="63">
        <f t="shared" si="10"/>
        <v>617000</v>
      </c>
    </row>
    <row r="665" spans="1:9" x14ac:dyDescent="0.25">
      <c r="A665" s="64"/>
      <c r="B665" s="61" t="s">
        <v>1265</v>
      </c>
      <c r="C665" s="61" t="s">
        <v>320</v>
      </c>
      <c r="D665" s="62">
        <v>610000</v>
      </c>
      <c r="E665" s="62"/>
      <c r="F665" s="62"/>
      <c r="G665" s="62"/>
      <c r="H665" s="62"/>
      <c r="I665" s="63">
        <f t="shared" si="10"/>
        <v>610000</v>
      </c>
    </row>
    <row r="666" spans="1:9" x14ac:dyDescent="0.25">
      <c r="A666" s="64"/>
      <c r="B666" s="61" t="s">
        <v>1266</v>
      </c>
      <c r="C666" s="61" t="s">
        <v>1267</v>
      </c>
      <c r="D666" s="62">
        <v>609300</v>
      </c>
      <c r="E666" s="62">
        <v>607600</v>
      </c>
      <c r="F666" s="62"/>
      <c r="G666" s="62"/>
      <c r="H666" s="62"/>
      <c r="I666" s="63">
        <f t="shared" si="10"/>
        <v>1216900</v>
      </c>
    </row>
    <row r="667" spans="1:9" x14ac:dyDescent="0.25">
      <c r="A667" s="64"/>
      <c r="B667" s="61" t="s">
        <v>1268</v>
      </c>
      <c r="C667" s="61" t="s">
        <v>1269</v>
      </c>
      <c r="D667" s="62">
        <v>607000</v>
      </c>
      <c r="E667" s="62">
        <v>760000</v>
      </c>
      <c r="F667" s="62"/>
      <c r="G667" s="62"/>
      <c r="H667" s="62"/>
      <c r="I667" s="63">
        <f t="shared" si="10"/>
        <v>1367000</v>
      </c>
    </row>
    <row r="668" spans="1:9" x14ac:dyDescent="0.25">
      <c r="A668" s="64"/>
      <c r="B668" s="61" t="s">
        <v>1270</v>
      </c>
      <c r="C668" s="61" t="s">
        <v>1271</v>
      </c>
      <c r="D668" s="62">
        <v>604000</v>
      </c>
      <c r="E668" s="62">
        <v>691500</v>
      </c>
      <c r="F668" s="62"/>
      <c r="G668" s="62"/>
      <c r="H668" s="62"/>
      <c r="I668" s="63">
        <f t="shared" si="10"/>
        <v>1295500</v>
      </c>
    </row>
    <row r="669" spans="1:9" x14ac:dyDescent="0.25">
      <c r="A669" s="64"/>
      <c r="B669" s="61" t="s">
        <v>1272</v>
      </c>
      <c r="C669" s="61" t="s">
        <v>1273</v>
      </c>
      <c r="D669" s="62">
        <v>600000</v>
      </c>
      <c r="E669" s="62">
        <v>549000</v>
      </c>
      <c r="F669" s="62"/>
      <c r="G669" s="62"/>
      <c r="H669" s="62"/>
      <c r="I669" s="63">
        <f t="shared" si="10"/>
        <v>1149000</v>
      </c>
    </row>
    <row r="670" spans="1:9" x14ac:dyDescent="0.25">
      <c r="A670" s="64"/>
      <c r="B670" s="61" t="s">
        <v>1274</v>
      </c>
      <c r="C670" s="61" t="s">
        <v>1275</v>
      </c>
      <c r="D670" s="62">
        <v>600000</v>
      </c>
      <c r="E670" s="62">
        <v>636000</v>
      </c>
      <c r="F670" s="62"/>
      <c r="G670" s="62"/>
      <c r="H670" s="62"/>
      <c r="I670" s="63">
        <f t="shared" si="10"/>
        <v>1236000</v>
      </c>
    </row>
    <row r="671" spans="1:9" x14ac:dyDescent="0.25">
      <c r="A671" s="64"/>
      <c r="B671" s="61" t="s">
        <v>1276</v>
      </c>
      <c r="C671" s="61" t="s">
        <v>1277</v>
      </c>
      <c r="D671" s="62">
        <v>595000</v>
      </c>
      <c r="E671" s="62">
        <v>686000</v>
      </c>
      <c r="F671" s="62"/>
      <c r="G671" s="62"/>
      <c r="H671" s="62"/>
      <c r="I671" s="63">
        <f t="shared" si="10"/>
        <v>1281000</v>
      </c>
    </row>
    <row r="672" spans="1:9" x14ac:dyDescent="0.25">
      <c r="A672" s="64"/>
      <c r="B672" s="61" t="s">
        <v>1278</v>
      </c>
      <c r="C672" s="61" t="s">
        <v>1279</v>
      </c>
      <c r="D672" s="62">
        <v>591000</v>
      </c>
      <c r="E672" s="62">
        <v>3498373</v>
      </c>
      <c r="F672" s="62"/>
      <c r="G672" s="62"/>
      <c r="H672" s="62"/>
      <c r="I672" s="63">
        <f t="shared" si="10"/>
        <v>4089373</v>
      </c>
    </row>
    <row r="673" spans="1:9" x14ac:dyDescent="0.25">
      <c r="A673" s="64"/>
      <c r="B673" s="61" t="s">
        <v>1280</v>
      </c>
      <c r="C673" s="61" t="s">
        <v>1281</v>
      </c>
      <c r="D673" s="62">
        <v>585000</v>
      </c>
      <c r="E673" s="62">
        <v>857000</v>
      </c>
      <c r="F673" s="62">
        <v>751400</v>
      </c>
      <c r="G673" s="62">
        <v>1709000</v>
      </c>
      <c r="H673" s="62">
        <v>2272200</v>
      </c>
      <c r="I673" s="63">
        <f t="shared" si="10"/>
        <v>6174600</v>
      </c>
    </row>
    <row r="674" spans="1:9" x14ac:dyDescent="0.25">
      <c r="A674" s="64"/>
      <c r="B674" s="61" t="s">
        <v>1282</v>
      </c>
      <c r="C674" s="61" t="s">
        <v>731</v>
      </c>
      <c r="D674" s="62">
        <v>583000</v>
      </c>
      <c r="E674" s="62"/>
      <c r="F674" s="62"/>
      <c r="G674" s="62"/>
      <c r="H674" s="62"/>
      <c r="I674" s="63">
        <f t="shared" si="10"/>
        <v>583000</v>
      </c>
    </row>
    <row r="675" spans="1:9" x14ac:dyDescent="0.25">
      <c r="A675" s="64"/>
      <c r="B675" s="61" t="s">
        <v>1283</v>
      </c>
      <c r="C675" s="61" t="s">
        <v>1284</v>
      </c>
      <c r="D675" s="62">
        <v>580000</v>
      </c>
      <c r="E675" s="62">
        <v>681600</v>
      </c>
      <c r="F675" s="62"/>
      <c r="G675" s="62"/>
      <c r="H675" s="62"/>
      <c r="I675" s="63">
        <f t="shared" si="10"/>
        <v>1261600</v>
      </c>
    </row>
    <row r="676" spans="1:9" x14ac:dyDescent="0.25">
      <c r="A676" s="64"/>
      <c r="B676" s="61" t="s">
        <v>1285</v>
      </c>
      <c r="C676" s="61" t="s">
        <v>1286</v>
      </c>
      <c r="D676" s="62">
        <v>580000</v>
      </c>
      <c r="E676" s="62">
        <v>871000</v>
      </c>
      <c r="F676" s="62"/>
      <c r="G676" s="62"/>
      <c r="H676" s="62"/>
      <c r="I676" s="63">
        <f t="shared" si="10"/>
        <v>1451000</v>
      </c>
    </row>
    <row r="677" spans="1:9" x14ac:dyDescent="0.25">
      <c r="A677" s="64"/>
      <c r="B677" s="61" t="s">
        <v>1287</v>
      </c>
      <c r="C677" s="61" t="s">
        <v>1288</v>
      </c>
      <c r="D677" s="62">
        <v>580000</v>
      </c>
      <c r="E677" s="62"/>
      <c r="F677" s="62"/>
      <c r="G677" s="62"/>
      <c r="H677" s="62"/>
      <c r="I677" s="63">
        <f t="shared" si="10"/>
        <v>580000</v>
      </c>
    </row>
    <row r="678" spans="1:9" x14ac:dyDescent="0.25">
      <c r="A678" s="64"/>
      <c r="B678" s="61" t="s">
        <v>1289</v>
      </c>
      <c r="C678" s="61" t="s">
        <v>1290</v>
      </c>
      <c r="D678" s="62">
        <v>578000</v>
      </c>
      <c r="E678" s="62">
        <v>682100</v>
      </c>
      <c r="F678" s="62"/>
      <c r="G678" s="62"/>
      <c r="H678" s="62"/>
      <c r="I678" s="63">
        <f t="shared" si="10"/>
        <v>1260100</v>
      </c>
    </row>
    <row r="679" spans="1:9" x14ac:dyDescent="0.25">
      <c r="A679" s="64"/>
      <c r="B679" s="61" t="s">
        <v>1291</v>
      </c>
      <c r="C679" s="61" t="s">
        <v>1292</v>
      </c>
      <c r="D679" s="62">
        <v>574200</v>
      </c>
      <c r="E679" s="62">
        <v>661800</v>
      </c>
      <c r="F679" s="62"/>
      <c r="G679" s="62"/>
      <c r="H679" s="62"/>
      <c r="I679" s="63">
        <f t="shared" si="10"/>
        <v>1236000</v>
      </c>
    </row>
    <row r="680" spans="1:9" x14ac:dyDescent="0.25">
      <c r="A680" s="64"/>
      <c r="B680" s="61" t="s">
        <v>1293</v>
      </c>
      <c r="C680" s="61" t="s">
        <v>1294</v>
      </c>
      <c r="D680" s="62">
        <v>572000</v>
      </c>
      <c r="E680" s="62">
        <v>669000</v>
      </c>
      <c r="F680" s="62"/>
      <c r="G680" s="62"/>
      <c r="H680" s="62"/>
      <c r="I680" s="63">
        <f t="shared" si="10"/>
        <v>1241000</v>
      </c>
    </row>
    <row r="681" spans="1:9" x14ac:dyDescent="0.25">
      <c r="A681" s="64"/>
      <c r="B681" s="61" t="s">
        <v>1295</v>
      </c>
      <c r="C681" s="61" t="s">
        <v>1164</v>
      </c>
      <c r="D681" s="62">
        <v>571000</v>
      </c>
      <c r="E681" s="62">
        <v>580000</v>
      </c>
      <c r="F681" s="62"/>
      <c r="G681" s="62"/>
      <c r="H681" s="62"/>
      <c r="I681" s="63">
        <f t="shared" si="10"/>
        <v>1151000</v>
      </c>
    </row>
    <row r="682" spans="1:9" x14ac:dyDescent="0.25">
      <c r="A682" s="64"/>
      <c r="B682" s="61" t="s">
        <v>1296</v>
      </c>
      <c r="C682" s="61" t="s">
        <v>1297</v>
      </c>
      <c r="D682" s="62">
        <v>570000</v>
      </c>
      <c r="E682" s="62">
        <v>1040000</v>
      </c>
      <c r="F682" s="62"/>
      <c r="G682" s="62"/>
      <c r="H682" s="62"/>
      <c r="I682" s="63">
        <f t="shared" si="10"/>
        <v>1610000</v>
      </c>
    </row>
    <row r="683" spans="1:9" x14ac:dyDescent="0.25">
      <c r="A683" s="64"/>
      <c r="B683" s="61" t="s">
        <v>1298</v>
      </c>
      <c r="C683" s="61" t="s">
        <v>1299</v>
      </c>
      <c r="D683" s="62">
        <v>569600</v>
      </c>
      <c r="E683" s="62">
        <v>859500</v>
      </c>
      <c r="F683" s="62"/>
      <c r="G683" s="62"/>
      <c r="H683" s="62"/>
      <c r="I683" s="63">
        <f t="shared" si="10"/>
        <v>1429100</v>
      </c>
    </row>
    <row r="684" spans="1:9" x14ac:dyDescent="0.25">
      <c r="A684" s="64"/>
      <c r="B684" s="61" t="s">
        <v>1300</v>
      </c>
      <c r="C684" s="61" t="s">
        <v>35</v>
      </c>
      <c r="D684" s="62">
        <v>563000</v>
      </c>
      <c r="E684" s="62"/>
      <c r="F684" s="62"/>
      <c r="G684" s="62"/>
      <c r="H684" s="62"/>
      <c r="I684" s="63">
        <f t="shared" si="10"/>
        <v>563000</v>
      </c>
    </row>
    <row r="685" spans="1:9" x14ac:dyDescent="0.25">
      <c r="A685" s="64"/>
      <c r="B685" s="61" t="s">
        <v>1301</v>
      </c>
      <c r="C685" s="61" t="s">
        <v>1302</v>
      </c>
      <c r="D685" s="62">
        <v>562000</v>
      </c>
      <c r="E685" s="62">
        <v>393400</v>
      </c>
      <c r="F685" s="62"/>
      <c r="G685" s="62"/>
      <c r="H685" s="62"/>
      <c r="I685" s="63">
        <f t="shared" si="10"/>
        <v>955400</v>
      </c>
    </row>
    <row r="686" spans="1:9" x14ac:dyDescent="0.25">
      <c r="A686" s="64"/>
      <c r="B686" s="61" t="s">
        <v>1303</v>
      </c>
      <c r="C686" s="61" t="s">
        <v>1304</v>
      </c>
      <c r="D686" s="62">
        <v>560000</v>
      </c>
      <c r="E686" s="62">
        <v>1501000</v>
      </c>
      <c r="F686" s="62">
        <v>2316600</v>
      </c>
      <c r="G686" s="62">
        <v>4364000</v>
      </c>
      <c r="H686" s="62">
        <v>7736867</v>
      </c>
      <c r="I686" s="63">
        <f t="shared" si="10"/>
        <v>16478467</v>
      </c>
    </row>
    <row r="687" spans="1:9" x14ac:dyDescent="0.25">
      <c r="A687" s="64"/>
      <c r="B687" s="61" t="s">
        <v>1305</v>
      </c>
      <c r="C687" s="61" t="s">
        <v>1306</v>
      </c>
      <c r="D687" s="62">
        <v>559000</v>
      </c>
      <c r="E687" s="62">
        <v>120000</v>
      </c>
      <c r="F687" s="62"/>
      <c r="G687" s="62"/>
      <c r="H687" s="62"/>
      <c r="I687" s="63">
        <f t="shared" si="10"/>
        <v>679000</v>
      </c>
    </row>
    <row r="688" spans="1:9" x14ac:dyDescent="0.25">
      <c r="A688" s="64"/>
      <c r="B688" s="61" t="s">
        <v>1307</v>
      </c>
      <c r="C688" s="61" t="s">
        <v>1308</v>
      </c>
      <c r="D688" s="62">
        <v>557000</v>
      </c>
      <c r="E688" s="62">
        <v>800000</v>
      </c>
      <c r="F688" s="62"/>
      <c r="G688" s="62"/>
      <c r="H688" s="62"/>
      <c r="I688" s="63">
        <f t="shared" si="10"/>
        <v>1357000</v>
      </c>
    </row>
    <row r="689" spans="1:9" x14ac:dyDescent="0.25">
      <c r="A689" s="64"/>
      <c r="B689" s="61" t="s">
        <v>1309</v>
      </c>
      <c r="C689" s="61" t="s">
        <v>1310</v>
      </c>
      <c r="D689" s="62">
        <v>557000</v>
      </c>
      <c r="E689" s="62">
        <v>613900</v>
      </c>
      <c r="F689" s="62"/>
      <c r="G689" s="62"/>
      <c r="H689" s="62"/>
      <c r="I689" s="63">
        <f t="shared" si="10"/>
        <v>1170900</v>
      </c>
    </row>
    <row r="690" spans="1:9" x14ac:dyDescent="0.25">
      <c r="A690" s="64"/>
      <c r="B690" s="61" t="s">
        <v>1311</v>
      </c>
      <c r="C690" s="61" t="s">
        <v>1312</v>
      </c>
      <c r="D690" s="62">
        <v>556000</v>
      </c>
      <c r="E690" s="62">
        <v>706300</v>
      </c>
      <c r="F690" s="62"/>
      <c r="G690" s="62">
        <v>2796648</v>
      </c>
      <c r="H690" s="62">
        <v>3629358</v>
      </c>
      <c r="I690" s="63">
        <f t="shared" si="10"/>
        <v>7688306</v>
      </c>
    </row>
    <row r="691" spans="1:9" x14ac:dyDescent="0.25">
      <c r="A691" s="64"/>
      <c r="B691" s="61" t="s">
        <v>1313</v>
      </c>
      <c r="C691" s="61" t="s">
        <v>1314</v>
      </c>
      <c r="D691" s="62">
        <v>553000</v>
      </c>
      <c r="E691" s="62">
        <v>448000</v>
      </c>
      <c r="F691" s="62"/>
      <c r="G691" s="62"/>
      <c r="H691" s="62"/>
      <c r="I691" s="63">
        <f t="shared" si="10"/>
        <v>1001000</v>
      </c>
    </row>
    <row r="692" spans="1:9" x14ac:dyDescent="0.25">
      <c r="A692" s="64"/>
      <c r="B692" s="61" t="s">
        <v>1315</v>
      </c>
      <c r="C692" s="61" t="s">
        <v>1316</v>
      </c>
      <c r="D692" s="62">
        <v>550000</v>
      </c>
      <c r="E692" s="62">
        <v>529000</v>
      </c>
      <c r="F692" s="62"/>
      <c r="G692" s="62"/>
      <c r="H692" s="62"/>
      <c r="I692" s="63">
        <f t="shared" si="10"/>
        <v>1079000</v>
      </c>
    </row>
    <row r="693" spans="1:9" x14ac:dyDescent="0.25">
      <c r="A693" s="64"/>
      <c r="B693" s="61" t="s">
        <v>1317</v>
      </c>
      <c r="C693" s="61" t="s">
        <v>1318</v>
      </c>
      <c r="D693" s="62">
        <v>550000</v>
      </c>
      <c r="E693" s="62">
        <v>817000</v>
      </c>
      <c r="F693" s="62"/>
      <c r="G693" s="62"/>
      <c r="H693" s="62"/>
      <c r="I693" s="63">
        <f t="shared" si="10"/>
        <v>1367000</v>
      </c>
    </row>
    <row r="694" spans="1:9" x14ac:dyDescent="0.25">
      <c r="A694" s="64"/>
      <c r="B694" s="61" t="s">
        <v>1319</v>
      </c>
      <c r="C694" s="61" t="s">
        <v>1320</v>
      </c>
      <c r="D694" s="62">
        <v>550000</v>
      </c>
      <c r="E694" s="62">
        <v>739000</v>
      </c>
      <c r="F694" s="62"/>
      <c r="G694" s="62"/>
      <c r="H694" s="62"/>
      <c r="I694" s="63">
        <f t="shared" si="10"/>
        <v>1289000</v>
      </c>
    </row>
    <row r="695" spans="1:9" x14ac:dyDescent="0.25">
      <c r="A695" s="64"/>
      <c r="B695" s="61" t="s">
        <v>1321</v>
      </c>
      <c r="C695" s="61" t="s">
        <v>1322</v>
      </c>
      <c r="D695" s="62">
        <v>550000</v>
      </c>
      <c r="E695" s="62">
        <v>1235000</v>
      </c>
      <c r="F695" s="62"/>
      <c r="G695" s="62"/>
      <c r="H695" s="62"/>
      <c r="I695" s="63">
        <f t="shared" si="10"/>
        <v>1785000</v>
      </c>
    </row>
    <row r="696" spans="1:9" x14ac:dyDescent="0.25">
      <c r="A696" s="64"/>
      <c r="B696" s="61" t="s">
        <v>1323</v>
      </c>
      <c r="C696" s="61" t="s">
        <v>1324</v>
      </c>
      <c r="D696" s="62">
        <v>547000</v>
      </c>
      <c r="E696" s="62">
        <v>1624000</v>
      </c>
      <c r="F696" s="62"/>
      <c r="G696" s="62"/>
      <c r="H696" s="62"/>
      <c r="I696" s="63">
        <f t="shared" si="10"/>
        <v>2171000</v>
      </c>
    </row>
    <row r="697" spans="1:9" x14ac:dyDescent="0.25">
      <c r="A697" s="64"/>
      <c r="B697" s="61" t="s">
        <v>1325</v>
      </c>
      <c r="C697" s="61" t="s">
        <v>1326</v>
      </c>
      <c r="D697" s="62">
        <v>546000</v>
      </c>
      <c r="E697" s="62">
        <v>670000</v>
      </c>
      <c r="F697" s="62"/>
      <c r="G697" s="62"/>
      <c r="H697" s="62"/>
      <c r="I697" s="63">
        <f t="shared" si="10"/>
        <v>1216000</v>
      </c>
    </row>
    <row r="698" spans="1:9" x14ac:dyDescent="0.25">
      <c r="A698" s="64"/>
      <c r="B698" s="61" t="s">
        <v>1327</v>
      </c>
      <c r="C698" s="61" t="s">
        <v>1328</v>
      </c>
      <c r="D698" s="62">
        <v>542000</v>
      </c>
      <c r="E698" s="62">
        <v>361000</v>
      </c>
      <c r="F698" s="62"/>
      <c r="G698" s="62"/>
      <c r="H698" s="62"/>
      <c r="I698" s="63">
        <f t="shared" si="10"/>
        <v>903000</v>
      </c>
    </row>
    <row r="699" spans="1:9" x14ac:dyDescent="0.25">
      <c r="A699" s="64"/>
      <c r="B699" s="61" t="s">
        <v>1329</v>
      </c>
      <c r="C699" s="61" t="s">
        <v>1330</v>
      </c>
      <c r="D699" s="62">
        <v>540000</v>
      </c>
      <c r="E699" s="62">
        <v>1031800</v>
      </c>
      <c r="F699" s="62"/>
      <c r="G699" s="62"/>
      <c r="H699" s="62"/>
      <c r="I699" s="63">
        <f t="shared" si="10"/>
        <v>1571800</v>
      </c>
    </row>
    <row r="700" spans="1:9" x14ac:dyDescent="0.25">
      <c r="A700" s="64"/>
      <c r="B700" s="61" t="s">
        <v>1331</v>
      </c>
      <c r="C700" s="61" t="s">
        <v>1332</v>
      </c>
      <c r="D700" s="62">
        <v>535000</v>
      </c>
      <c r="E700" s="62">
        <v>485800</v>
      </c>
      <c r="F700" s="62"/>
      <c r="G700" s="62"/>
      <c r="H700" s="62"/>
      <c r="I700" s="63">
        <f t="shared" si="10"/>
        <v>1020800</v>
      </c>
    </row>
    <row r="701" spans="1:9" x14ac:dyDescent="0.25">
      <c r="A701" s="64"/>
      <c r="B701" s="61" t="s">
        <v>1333</v>
      </c>
      <c r="C701" s="61" t="s">
        <v>1334</v>
      </c>
      <c r="D701" s="62">
        <v>534000</v>
      </c>
      <c r="E701" s="62"/>
      <c r="F701" s="62"/>
      <c r="G701" s="62"/>
      <c r="H701" s="62"/>
      <c r="I701" s="63">
        <f t="shared" si="10"/>
        <v>534000</v>
      </c>
    </row>
    <row r="702" spans="1:9" x14ac:dyDescent="0.25">
      <c r="A702" s="64"/>
      <c r="B702" s="61" t="s">
        <v>1335</v>
      </c>
      <c r="C702" s="61" t="s">
        <v>1336</v>
      </c>
      <c r="D702" s="62">
        <v>528000</v>
      </c>
      <c r="E702" s="62">
        <v>1145000</v>
      </c>
      <c r="F702" s="62"/>
      <c r="G702" s="62"/>
      <c r="H702" s="62"/>
      <c r="I702" s="63">
        <f t="shared" si="10"/>
        <v>1673000</v>
      </c>
    </row>
    <row r="703" spans="1:9" x14ac:dyDescent="0.25">
      <c r="A703" s="64"/>
      <c r="B703" s="61" t="s">
        <v>1337</v>
      </c>
      <c r="C703" s="61" t="s">
        <v>1338</v>
      </c>
      <c r="D703" s="62">
        <v>527700</v>
      </c>
      <c r="E703" s="62">
        <v>432000</v>
      </c>
      <c r="F703" s="62"/>
      <c r="G703" s="62"/>
      <c r="H703" s="62"/>
      <c r="I703" s="63">
        <f t="shared" si="10"/>
        <v>959700</v>
      </c>
    </row>
    <row r="704" spans="1:9" x14ac:dyDescent="0.25">
      <c r="A704" s="64"/>
      <c r="B704" s="61" t="s">
        <v>1339</v>
      </c>
      <c r="C704" s="61" t="s">
        <v>1340</v>
      </c>
      <c r="D704" s="62">
        <v>522000</v>
      </c>
      <c r="E704" s="62">
        <v>620000</v>
      </c>
      <c r="F704" s="62"/>
      <c r="G704" s="62"/>
      <c r="H704" s="62"/>
      <c r="I704" s="63">
        <f t="shared" si="10"/>
        <v>1142000</v>
      </c>
    </row>
    <row r="705" spans="1:9" x14ac:dyDescent="0.25">
      <c r="A705" s="64"/>
      <c r="B705" s="61" t="s">
        <v>1341</v>
      </c>
      <c r="C705" s="61" t="s">
        <v>1342</v>
      </c>
      <c r="D705" s="62">
        <v>520000</v>
      </c>
      <c r="E705" s="62">
        <v>717000</v>
      </c>
      <c r="F705" s="62"/>
      <c r="G705" s="62"/>
      <c r="H705" s="62"/>
      <c r="I705" s="63">
        <f t="shared" si="10"/>
        <v>1237000</v>
      </c>
    </row>
    <row r="706" spans="1:9" x14ac:dyDescent="0.25">
      <c r="A706" s="64"/>
      <c r="B706" s="61" t="s">
        <v>1343</v>
      </c>
      <c r="C706" s="61" t="s">
        <v>1344</v>
      </c>
      <c r="D706" s="62">
        <v>519000</v>
      </c>
      <c r="E706" s="62"/>
      <c r="F706" s="62"/>
      <c r="G706" s="62"/>
      <c r="H706" s="62"/>
      <c r="I706" s="63">
        <f t="shared" si="10"/>
        <v>519000</v>
      </c>
    </row>
    <row r="707" spans="1:9" x14ac:dyDescent="0.25">
      <c r="A707" s="64"/>
      <c r="B707" s="61" t="s">
        <v>1345</v>
      </c>
      <c r="C707" s="61" t="s">
        <v>1346</v>
      </c>
      <c r="D707" s="62">
        <v>518000</v>
      </c>
      <c r="E707" s="62">
        <v>636000</v>
      </c>
      <c r="F707" s="62"/>
      <c r="G707" s="62"/>
      <c r="H707" s="62"/>
      <c r="I707" s="63">
        <f t="shared" si="10"/>
        <v>1154000</v>
      </c>
    </row>
    <row r="708" spans="1:9" x14ac:dyDescent="0.25">
      <c r="A708" s="64"/>
      <c r="B708" s="61" t="s">
        <v>1347</v>
      </c>
      <c r="C708" s="61" t="s">
        <v>1348</v>
      </c>
      <c r="D708" s="62">
        <v>517000</v>
      </c>
      <c r="E708" s="62">
        <v>415500</v>
      </c>
      <c r="F708" s="62"/>
      <c r="G708" s="62"/>
      <c r="H708" s="62"/>
      <c r="I708" s="63">
        <f t="shared" si="10"/>
        <v>932500</v>
      </c>
    </row>
    <row r="709" spans="1:9" x14ac:dyDescent="0.25">
      <c r="A709" s="64"/>
      <c r="B709" s="61" t="s">
        <v>1349</v>
      </c>
      <c r="C709" s="61" t="s">
        <v>1350</v>
      </c>
      <c r="D709" s="62">
        <v>514000</v>
      </c>
      <c r="E709" s="62">
        <v>638700</v>
      </c>
      <c r="F709" s="62">
        <v>161400</v>
      </c>
      <c r="G709" s="62">
        <v>602000</v>
      </c>
      <c r="H709" s="62">
        <v>633560</v>
      </c>
      <c r="I709" s="63">
        <f t="shared" si="10"/>
        <v>2549660</v>
      </c>
    </row>
    <row r="710" spans="1:9" x14ac:dyDescent="0.25">
      <c r="A710" s="64"/>
      <c r="B710" s="61" t="s">
        <v>1351</v>
      </c>
      <c r="C710" s="61" t="s">
        <v>1352</v>
      </c>
      <c r="D710" s="62">
        <v>512000</v>
      </c>
      <c r="E710" s="62">
        <v>554000</v>
      </c>
      <c r="F710" s="62"/>
      <c r="G710" s="62"/>
      <c r="H710" s="62"/>
      <c r="I710" s="63">
        <f t="shared" si="10"/>
        <v>1066000</v>
      </c>
    </row>
    <row r="711" spans="1:9" x14ac:dyDescent="0.25">
      <c r="A711" s="64"/>
      <c r="B711" s="61" t="s">
        <v>1353</v>
      </c>
      <c r="C711" s="61" t="s">
        <v>1354</v>
      </c>
      <c r="D711" s="62">
        <v>507000</v>
      </c>
      <c r="E711" s="62">
        <v>687000</v>
      </c>
      <c r="F711" s="62">
        <v>601800</v>
      </c>
      <c r="G711" s="62">
        <v>1094000</v>
      </c>
      <c r="H711" s="62">
        <v>1541566</v>
      </c>
      <c r="I711" s="63">
        <f t="shared" ref="I711:I774" si="11">D711+E711+F711+G711+H711</f>
        <v>4431366</v>
      </c>
    </row>
    <row r="712" spans="1:9" x14ac:dyDescent="0.25">
      <c r="A712" s="64"/>
      <c r="B712" s="61" t="s">
        <v>1355</v>
      </c>
      <c r="C712" s="61" t="s">
        <v>1356</v>
      </c>
      <c r="D712" s="62">
        <v>506000</v>
      </c>
      <c r="E712" s="62">
        <v>671000</v>
      </c>
      <c r="F712" s="62">
        <v>588200</v>
      </c>
      <c r="G712" s="62">
        <v>1299000</v>
      </c>
      <c r="H712" s="62">
        <v>2171391</v>
      </c>
      <c r="I712" s="63">
        <f t="shared" si="11"/>
        <v>5235591</v>
      </c>
    </row>
    <row r="713" spans="1:9" x14ac:dyDescent="0.25">
      <c r="A713" s="64"/>
      <c r="B713" s="61" t="s">
        <v>1357</v>
      </c>
      <c r="C713" s="61" t="s">
        <v>1358</v>
      </c>
      <c r="D713" s="62">
        <v>505000</v>
      </c>
      <c r="E713" s="62">
        <v>166000</v>
      </c>
      <c r="F713" s="62"/>
      <c r="G713" s="62"/>
      <c r="H713" s="62"/>
      <c r="I713" s="63">
        <f t="shared" si="11"/>
        <v>671000</v>
      </c>
    </row>
    <row r="714" spans="1:9" x14ac:dyDescent="0.25">
      <c r="A714" s="64"/>
      <c r="B714" s="61" t="s">
        <v>1359</v>
      </c>
      <c r="C714" s="61" t="s">
        <v>1360</v>
      </c>
      <c r="D714" s="62">
        <v>500000</v>
      </c>
      <c r="E714" s="62">
        <v>520000</v>
      </c>
      <c r="F714" s="62"/>
      <c r="G714" s="62"/>
      <c r="H714" s="62"/>
      <c r="I714" s="63">
        <f t="shared" si="11"/>
        <v>1020000</v>
      </c>
    </row>
    <row r="715" spans="1:9" x14ac:dyDescent="0.25">
      <c r="A715" s="64"/>
      <c r="B715" s="61" t="s">
        <v>1361</v>
      </c>
      <c r="C715" s="61" t="s">
        <v>1362</v>
      </c>
      <c r="D715" s="62">
        <v>500000</v>
      </c>
      <c r="E715" s="62">
        <v>570000</v>
      </c>
      <c r="F715" s="62"/>
      <c r="G715" s="62"/>
      <c r="H715" s="62"/>
      <c r="I715" s="63">
        <f t="shared" si="11"/>
        <v>1070000</v>
      </c>
    </row>
    <row r="716" spans="1:9" x14ac:dyDescent="0.25">
      <c r="A716" s="64"/>
      <c r="B716" s="61" t="s">
        <v>1363</v>
      </c>
      <c r="C716" s="61" t="s">
        <v>1364</v>
      </c>
      <c r="D716" s="62">
        <v>500000</v>
      </c>
      <c r="E716" s="62">
        <v>677000</v>
      </c>
      <c r="F716" s="62"/>
      <c r="G716" s="62"/>
      <c r="H716" s="62"/>
      <c r="I716" s="63">
        <f t="shared" si="11"/>
        <v>1177000</v>
      </c>
    </row>
    <row r="717" spans="1:9" x14ac:dyDescent="0.25">
      <c r="A717" s="64"/>
      <c r="B717" s="61" t="s">
        <v>1365</v>
      </c>
      <c r="C717" s="61" t="s">
        <v>1366</v>
      </c>
      <c r="D717" s="62">
        <v>500000</v>
      </c>
      <c r="E717" s="62">
        <v>500000</v>
      </c>
      <c r="F717" s="62"/>
      <c r="G717" s="62"/>
      <c r="H717" s="62"/>
      <c r="I717" s="63">
        <f t="shared" si="11"/>
        <v>1000000</v>
      </c>
    </row>
    <row r="718" spans="1:9" x14ac:dyDescent="0.25">
      <c r="A718" s="64"/>
      <c r="B718" s="61" t="s">
        <v>1367</v>
      </c>
      <c r="C718" s="61" t="s">
        <v>1368</v>
      </c>
      <c r="D718" s="62">
        <v>500000</v>
      </c>
      <c r="E718" s="62">
        <v>475000</v>
      </c>
      <c r="F718" s="62"/>
      <c r="G718" s="62"/>
      <c r="H718" s="62"/>
      <c r="I718" s="63">
        <f t="shared" si="11"/>
        <v>975000</v>
      </c>
    </row>
    <row r="719" spans="1:9" x14ac:dyDescent="0.25">
      <c r="A719" s="64"/>
      <c r="B719" s="61" t="s">
        <v>1369</v>
      </c>
      <c r="C719" s="61" t="s">
        <v>1370</v>
      </c>
      <c r="D719" s="62">
        <v>500000</v>
      </c>
      <c r="E719" s="62">
        <v>534500</v>
      </c>
      <c r="F719" s="62"/>
      <c r="G719" s="62"/>
      <c r="H719" s="62"/>
      <c r="I719" s="63">
        <f t="shared" si="11"/>
        <v>1034500</v>
      </c>
    </row>
    <row r="720" spans="1:9" x14ac:dyDescent="0.25">
      <c r="A720" s="64"/>
      <c r="B720" s="61" t="s">
        <v>1371</v>
      </c>
      <c r="C720" s="61" t="s">
        <v>1372</v>
      </c>
      <c r="D720" s="62">
        <v>495000</v>
      </c>
      <c r="E720" s="62">
        <v>314000</v>
      </c>
      <c r="F720" s="62"/>
      <c r="G720" s="62"/>
      <c r="H720" s="62"/>
      <c r="I720" s="63">
        <f t="shared" si="11"/>
        <v>809000</v>
      </c>
    </row>
    <row r="721" spans="1:9" x14ac:dyDescent="0.25">
      <c r="A721" s="64"/>
      <c r="B721" s="61" t="s">
        <v>1373</v>
      </c>
      <c r="C721" s="61" t="s">
        <v>1374</v>
      </c>
      <c r="D721" s="62">
        <v>495000</v>
      </c>
      <c r="E721" s="62">
        <v>600000</v>
      </c>
      <c r="F721" s="62"/>
      <c r="G721" s="62"/>
      <c r="H721" s="62"/>
      <c r="I721" s="63">
        <f t="shared" si="11"/>
        <v>1095000</v>
      </c>
    </row>
    <row r="722" spans="1:9" x14ac:dyDescent="0.25">
      <c r="A722" s="64"/>
      <c r="B722" s="61" t="s">
        <v>1375</v>
      </c>
      <c r="C722" s="61" t="s">
        <v>1376</v>
      </c>
      <c r="D722" s="62">
        <v>488000</v>
      </c>
      <c r="E722" s="62">
        <v>661600</v>
      </c>
      <c r="F722" s="62"/>
      <c r="G722" s="62"/>
      <c r="H722" s="62"/>
      <c r="I722" s="63">
        <f t="shared" si="11"/>
        <v>1149600</v>
      </c>
    </row>
    <row r="723" spans="1:9" x14ac:dyDescent="0.25">
      <c r="A723" s="64"/>
      <c r="B723" s="61" t="s">
        <v>1377</v>
      </c>
      <c r="C723" s="61" t="s">
        <v>1342</v>
      </c>
      <c r="D723" s="62">
        <v>486000</v>
      </c>
      <c r="E723" s="62">
        <v>609400</v>
      </c>
      <c r="F723" s="62"/>
      <c r="G723" s="62"/>
      <c r="H723" s="62"/>
      <c r="I723" s="63">
        <f t="shared" si="11"/>
        <v>1095400</v>
      </c>
    </row>
    <row r="724" spans="1:9" x14ac:dyDescent="0.25">
      <c r="A724" s="64"/>
      <c r="B724" s="61" t="s">
        <v>1378</v>
      </c>
      <c r="C724" s="61" t="s">
        <v>1379</v>
      </c>
      <c r="D724" s="62">
        <v>478000</v>
      </c>
      <c r="E724" s="62">
        <v>624000</v>
      </c>
      <c r="F724" s="62"/>
      <c r="G724" s="62"/>
      <c r="H724" s="62"/>
      <c r="I724" s="63">
        <f t="shared" si="11"/>
        <v>1102000</v>
      </c>
    </row>
    <row r="725" spans="1:9" x14ac:dyDescent="0.25">
      <c r="A725" s="64"/>
      <c r="B725" s="61" t="s">
        <v>1380</v>
      </c>
      <c r="C725" s="61" t="s">
        <v>1381</v>
      </c>
      <c r="D725" s="62">
        <v>475000</v>
      </c>
      <c r="E725" s="62">
        <v>634000</v>
      </c>
      <c r="F725" s="62"/>
      <c r="G725" s="62"/>
      <c r="H725" s="62"/>
      <c r="I725" s="63">
        <f t="shared" si="11"/>
        <v>1109000</v>
      </c>
    </row>
    <row r="726" spans="1:9" x14ac:dyDescent="0.25">
      <c r="A726" s="64"/>
      <c r="B726" s="61" t="s">
        <v>1382</v>
      </c>
      <c r="C726" s="61" t="s">
        <v>1383</v>
      </c>
      <c r="D726" s="62">
        <v>468900</v>
      </c>
      <c r="E726" s="62">
        <v>2350000</v>
      </c>
      <c r="F726" s="62"/>
      <c r="G726" s="62"/>
      <c r="H726" s="62"/>
      <c r="I726" s="63">
        <f t="shared" si="11"/>
        <v>2818900</v>
      </c>
    </row>
    <row r="727" spans="1:9" x14ac:dyDescent="0.25">
      <c r="A727" s="64"/>
      <c r="B727" s="61" t="s">
        <v>1384</v>
      </c>
      <c r="C727" s="61" t="s">
        <v>1385</v>
      </c>
      <c r="D727" s="62">
        <v>464000</v>
      </c>
      <c r="E727" s="62">
        <v>506000</v>
      </c>
      <c r="F727" s="62"/>
      <c r="G727" s="62"/>
      <c r="H727" s="62"/>
      <c r="I727" s="63">
        <f t="shared" si="11"/>
        <v>970000</v>
      </c>
    </row>
    <row r="728" spans="1:9" x14ac:dyDescent="0.25">
      <c r="A728" s="64"/>
      <c r="B728" s="61" t="s">
        <v>1386</v>
      </c>
      <c r="C728" s="61" t="s">
        <v>1387</v>
      </c>
      <c r="D728" s="62">
        <v>462000</v>
      </c>
      <c r="E728" s="62">
        <v>662200</v>
      </c>
      <c r="F728" s="62"/>
      <c r="G728" s="62"/>
      <c r="H728" s="62"/>
      <c r="I728" s="63">
        <f t="shared" si="11"/>
        <v>1124200</v>
      </c>
    </row>
    <row r="729" spans="1:9" x14ac:dyDescent="0.25">
      <c r="A729" s="64"/>
      <c r="B729" s="61" t="s">
        <v>1388</v>
      </c>
      <c r="C729" s="61" t="s">
        <v>1389</v>
      </c>
      <c r="D729" s="62">
        <v>454400</v>
      </c>
      <c r="E729" s="62"/>
      <c r="F729" s="62"/>
      <c r="G729" s="62"/>
      <c r="H729" s="62"/>
      <c r="I729" s="63">
        <f t="shared" si="11"/>
        <v>454400</v>
      </c>
    </row>
    <row r="730" spans="1:9" x14ac:dyDescent="0.25">
      <c r="A730" s="64"/>
      <c r="B730" s="61" t="s">
        <v>1390</v>
      </c>
      <c r="C730" s="61" t="s">
        <v>1391</v>
      </c>
      <c r="D730" s="62">
        <v>451000</v>
      </c>
      <c r="E730" s="62"/>
      <c r="F730" s="62"/>
      <c r="G730" s="62"/>
      <c r="H730" s="62"/>
      <c r="I730" s="63">
        <f t="shared" si="11"/>
        <v>451000</v>
      </c>
    </row>
    <row r="731" spans="1:9" x14ac:dyDescent="0.25">
      <c r="A731" s="64"/>
      <c r="B731" s="61" t="s">
        <v>1392</v>
      </c>
      <c r="C731" s="61" t="s">
        <v>1393</v>
      </c>
      <c r="D731" s="62">
        <v>450000</v>
      </c>
      <c r="E731" s="62">
        <v>516800</v>
      </c>
      <c r="F731" s="62"/>
      <c r="G731" s="62"/>
      <c r="H731" s="62"/>
      <c r="I731" s="63">
        <f t="shared" si="11"/>
        <v>966800</v>
      </c>
    </row>
    <row r="732" spans="1:9" x14ac:dyDescent="0.25">
      <c r="A732" s="64"/>
      <c r="B732" s="61" t="s">
        <v>1394</v>
      </c>
      <c r="C732" s="61" t="s">
        <v>1395</v>
      </c>
      <c r="D732" s="62">
        <v>450000</v>
      </c>
      <c r="E732" s="62"/>
      <c r="F732" s="62"/>
      <c r="G732" s="62"/>
      <c r="H732" s="62"/>
      <c r="I732" s="63">
        <f t="shared" si="11"/>
        <v>450000</v>
      </c>
    </row>
    <row r="733" spans="1:9" x14ac:dyDescent="0.25">
      <c r="A733" s="64"/>
      <c r="B733" s="61" t="s">
        <v>1396</v>
      </c>
      <c r="C733" s="61" t="s">
        <v>1397</v>
      </c>
      <c r="D733" s="62">
        <v>446000</v>
      </c>
      <c r="E733" s="62">
        <v>871000</v>
      </c>
      <c r="F733" s="62"/>
      <c r="G733" s="62"/>
      <c r="H733" s="62"/>
      <c r="I733" s="63">
        <f t="shared" si="11"/>
        <v>1317000</v>
      </c>
    </row>
    <row r="734" spans="1:9" x14ac:dyDescent="0.25">
      <c r="A734" s="64"/>
      <c r="B734" s="61" t="s">
        <v>1398</v>
      </c>
      <c r="C734" s="61" t="s">
        <v>1399</v>
      </c>
      <c r="D734" s="62">
        <v>440000</v>
      </c>
      <c r="E734" s="62">
        <v>645800</v>
      </c>
      <c r="F734" s="62"/>
      <c r="G734" s="62"/>
      <c r="H734" s="62"/>
      <c r="I734" s="63">
        <f t="shared" si="11"/>
        <v>1085800</v>
      </c>
    </row>
    <row r="735" spans="1:9" x14ac:dyDescent="0.25">
      <c r="A735" s="64"/>
      <c r="B735" s="61" t="s">
        <v>1400</v>
      </c>
      <c r="C735" s="61" t="s">
        <v>1401</v>
      </c>
      <c r="D735" s="62">
        <v>440000</v>
      </c>
      <c r="E735" s="62">
        <v>467500</v>
      </c>
      <c r="F735" s="62"/>
      <c r="G735" s="62"/>
      <c r="H735" s="62"/>
      <c r="I735" s="63">
        <f t="shared" si="11"/>
        <v>907500</v>
      </c>
    </row>
    <row r="736" spans="1:9" x14ac:dyDescent="0.25">
      <c r="A736" s="64"/>
      <c r="B736" s="61" t="s">
        <v>1402</v>
      </c>
      <c r="C736" s="61" t="s">
        <v>528</v>
      </c>
      <c r="D736" s="62">
        <v>436000</v>
      </c>
      <c r="E736" s="62">
        <v>197600</v>
      </c>
      <c r="F736" s="62"/>
      <c r="G736" s="62"/>
      <c r="H736" s="62"/>
      <c r="I736" s="63">
        <f t="shared" si="11"/>
        <v>633600</v>
      </c>
    </row>
    <row r="737" spans="1:9" x14ac:dyDescent="0.25">
      <c r="A737" s="64"/>
      <c r="B737" s="61" t="s">
        <v>1403</v>
      </c>
      <c r="C737" s="61" t="s">
        <v>731</v>
      </c>
      <c r="D737" s="62">
        <v>435000</v>
      </c>
      <c r="E737" s="62">
        <v>539000</v>
      </c>
      <c r="F737" s="62">
        <v>472000</v>
      </c>
      <c r="G737" s="62">
        <v>848000</v>
      </c>
      <c r="H737" s="62">
        <v>893650</v>
      </c>
      <c r="I737" s="63">
        <f t="shared" si="11"/>
        <v>3187650</v>
      </c>
    </row>
    <row r="738" spans="1:9" x14ac:dyDescent="0.25">
      <c r="A738" s="64"/>
      <c r="B738" s="61" t="s">
        <v>1404</v>
      </c>
      <c r="C738" s="61" t="s">
        <v>1405</v>
      </c>
      <c r="D738" s="62">
        <v>435000</v>
      </c>
      <c r="E738" s="62">
        <v>1301000</v>
      </c>
      <c r="F738" s="62"/>
      <c r="G738" s="62"/>
      <c r="H738" s="62"/>
      <c r="I738" s="63">
        <f t="shared" si="11"/>
        <v>1736000</v>
      </c>
    </row>
    <row r="739" spans="1:9" x14ac:dyDescent="0.25">
      <c r="A739" s="64"/>
      <c r="B739" s="61" t="s">
        <v>1406</v>
      </c>
      <c r="C739" s="61" t="s">
        <v>1407</v>
      </c>
      <c r="D739" s="62">
        <v>429000</v>
      </c>
      <c r="E739" s="62">
        <v>470000</v>
      </c>
      <c r="F739" s="62"/>
      <c r="G739" s="62"/>
      <c r="H739" s="62"/>
      <c r="I739" s="63">
        <f t="shared" si="11"/>
        <v>899000</v>
      </c>
    </row>
    <row r="740" spans="1:9" x14ac:dyDescent="0.25">
      <c r="A740" s="64"/>
      <c r="B740" s="61" t="s">
        <v>1408</v>
      </c>
      <c r="C740" s="61" t="s">
        <v>1342</v>
      </c>
      <c r="D740" s="62">
        <v>428000</v>
      </c>
      <c r="E740" s="62">
        <v>428000</v>
      </c>
      <c r="F740" s="62"/>
      <c r="G740" s="62"/>
      <c r="H740" s="62"/>
      <c r="I740" s="63">
        <f t="shared" si="11"/>
        <v>856000</v>
      </c>
    </row>
    <row r="741" spans="1:9" x14ac:dyDescent="0.25">
      <c r="A741" s="64"/>
      <c r="B741" s="61" t="s">
        <v>1409</v>
      </c>
      <c r="C741" s="61" t="s">
        <v>1410</v>
      </c>
      <c r="D741" s="62">
        <v>427000</v>
      </c>
      <c r="E741" s="62">
        <v>437000</v>
      </c>
      <c r="F741" s="62"/>
      <c r="G741" s="62"/>
      <c r="H741" s="62"/>
      <c r="I741" s="63">
        <f t="shared" si="11"/>
        <v>864000</v>
      </c>
    </row>
    <row r="742" spans="1:9" x14ac:dyDescent="0.25">
      <c r="A742" s="64"/>
      <c r="B742" s="61" t="s">
        <v>1411</v>
      </c>
      <c r="C742" s="61" t="s">
        <v>1412</v>
      </c>
      <c r="D742" s="62">
        <v>425000</v>
      </c>
      <c r="E742" s="62">
        <v>705600</v>
      </c>
      <c r="F742" s="62"/>
      <c r="G742" s="62"/>
      <c r="H742" s="62"/>
      <c r="I742" s="63">
        <f t="shared" si="11"/>
        <v>1130600</v>
      </c>
    </row>
    <row r="743" spans="1:9" x14ac:dyDescent="0.25">
      <c r="A743" s="64"/>
      <c r="B743" s="61" t="s">
        <v>1413</v>
      </c>
      <c r="C743" s="61" t="s">
        <v>1414</v>
      </c>
      <c r="D743" s="62">
        <v>422000</v>
      </c>
      <c r="E743" s="62">
        <v>663700</v>
      </c>
      <c r="F743" s="62"/>
      <c r="G743" s="62"/>
      <c r="H743" s="62"/>
      <c r="I743" s="63">
        <f t="shared" si="11"/>
        <v>1085700</v>
      </c>
    </row>
    <row r="744" spans="1:9" x14ac:dyDescent="0.25">
      <c r="A744" s="64"/>
      <c r="B744" s="61" t="s">
        <v>1415</v>
      </c>
      <c r="C744" s="61" t="s">
        <v>1416</v>
      </c>
      <c r="D744" s="62">
        <v>420000</v>
      </c>
      <c r="E744" s="62">
        <v>1155000</v>
      </c>
      <c r="F744" s="62"/>
      <c r="G744" s="62"/>
      <c r="H744" s="62"/>
      <c r="I744" s="63">
        <f t="shared" si="11"/>
        <v>1575000</v>
      </c>
    </row>
    <row r="745" spans="1:9" x14ac:dyDescent="0.25">
      <c r="A745" s="64"/>
      <c r="B745" s="61" t="s">
        <v>1417</v>
      </c>
      <c r="C745" s="61" t="s">
        <v>1418</v>
      </c>
      <c r="D745" s="62">
        <v>410000</v>
      </c>
      <c r="E745" s="62">
        <v>501000</v>
      </c>
      <c r="F745" s="62"/>
      <c r="G745" s="62"/>
      <c r="H745" s="62"/>
      <c r="I745" s="63">
        <f t="shared" si="11"/>
        <v>911000</v>
      </c>
    </row>
    <row r="746" spans="1:9" x14ac:dyDescent="0.25">
      <c r="A746" s="64"/>
      <c r="B746" s="61" t="s">
        <v>1419</v>
      </c>
      <c r="C746" s="61" t="s">
        <v>1420</v>
      </c>
      <c r="D746" s="62">
        <v>408800</v>
      </c>
      <c r="E746" s="62"/>
      <c r="F746" s="62"/>
      <c r="G746" s="62"/>
      <c r="H746" s="62"/>
      <c r="I746" s="63">
        <f t="shared" si="11"/>
        <v>408800</v>
      </c>
    </row>
    <row r="747" spans="1:9" x14ac:dyDescent="0.25">
      <c r="A747" s="64"/>
      <c r="B747" s="61" t="s">
        <v>1421</v>
      </c>
      <c r="C747" s="61" t="s">
        <v>1422</v>
      </c>
      <c r="D747" s="62">
        <v>408000</v>
      </c>
      <c r="E747" s="62">
        <v>618000</v>
      </c>
      <c r="F747" s="62">
        <v>587800</v>
      </c>
      <c r="G747" s="62">
        <v>952000</v>
      </c>
      <c r="H747" s="62">
        <v>978498</v>
      </c>
      <c r="I747" s="63">
        <f t="shared" si="11"/>
        <v>3544298</v>
      </c>
    </row>
    <row r="748" spans="1:9" x14ac:dyDescent="0.25">
      <c r="A748" s="64"/>
      <c r="B748" s="61" t="s">
        <v>1423</v>
      </c>
      <c r="C748" s="61" t="s">
        <v>1424</v>
      </c>
      <c r="D748" s="62">
        <v>402000</v>
      </c>
      <c r="E748" s="62">
        <v>998000</v>
      </c>
      <c r="F748" s="62"/>
      <c r="G748" s="62"/>
      <c r="H748" s="62"/>
      <c r="I748" s="63">
        <f t="shared" si="11"/>
        <v>1400000</v>
      </c>
    </row>
    <row r="749" spans="1:9" x14ac:dyDescent="0.25">
      <c r="A749" s="64"/>
      <c r="B749" s="61" t="s">
        <v>1425</v>
      </c>
      <c r="C749" s="61" t="s">
        <v>1426</v>
      </c>
      <c r="D749" s="62">
        <v>401000</v>
      </c>
      <c r="E749" s="62">
        <v>482100</v>
      </c>
      <c r="F749" s="62"/>
      <c r="G749" s="62"/>
      <c r="H749" s="62"/>
      <c r="I749" s="63">
        <f t="shared" si="11"/>
        <v>883100</v>
      </c>
    </row>
    <row r="750" spans="1:9" x14ac:dyDescent="0.25">
      <c r="A750" s="64"/>
      <c r="B750" s="61" t="s">
        <v>1427</v>
      </c>
      <c r="C750" s="61" t="s">
        <v>1428</v>
      </c>
      <c r="D750" s="62">
        <v>400000</v>
      </c>
      <c r="E750" s="62">
        <v>326800</v>
      </c>
      <c r="F750" s="62"/>
      <c r="G750" s="62"/>
      <c r="H750" s="62"/>
      <c r="I750" s="63">
        <f t="shared" si="11"/>
        <v>726800</v>
      </c>
    </row>
    <row r="751" spans="1:9" x14ac:dyDescent="0.25">
      <c r="A751" s="64"/>
      <c r="B751" s="61" t="s">
        <v>1429</v>
      </c>
      <c r="C751" s="61" t="s">
        <v>1430</v>
      </c>
      <c r="D751" s="62">
        <v>400000</v>
      </c>
      <c r="E751" s="62">
        <v>482500</v>
      </c>
      <c r="F751" s="62"/>
      <c r="G751" s="62"/>
      <c r="H751" s="62"/>
      <c r="I751" s="63">
        <f t="shared" si="11"/>
        <v>882500</v>
      </c>
    </row>
    <row r="752" spans="1:9" x14ac:dyDescent="0.25">
      <c r="A752" s="64"/>
      <c r="B752" s="61" t="s">
        <v>1431</v>
      </c>
      <c r="C752" s="61" t="s">
        <v>1432</v>
      </c>
      <c r="D752" s="62">
        <v>400000</v>
      </c>
      <c r="E752" s="62">
        <v>360000</v>
      </c>
      <c r="F752" s="62"/>
      <c r="G752" s="62"/>
      <c r="H752" s="62"/>
      <c r="I752" s="63">
        <f t="shared" si="11"/>
        <v>760000</v>
      </c>
    </row>
    <row r="753" spans="1:9" x14ac:dyDescent="0.25">
      <c r="A753" s="64"/>
      <c r="B753" s="61" t="s">
        <v>1433</v>
      </c>
      <c r="C753" s="61" t="s">
        <v>1434</v>
      </c>
      <c r="D753" s="62">
        <v>400000</v>
      </c>
      <c r="E753" s="62">
        <v>863000</v>
      </c>
      <c r="F753" s="62"/>
      <c r="G753" s="62"/>
      <c r="H753" s="62"/>
      <c r="I753" s="63">
        <f t="shared" si="11"/>
        <v>1263000</v>
      </c>
    </row>
    <row r="754" spans="1:9" x14ac:dyDescent="0.25">
      <c r="A754" s="64"/>
      <c r="B754" s="61" t="s">
        <v>1435</v>
      </c>
      <c r="C754" s="61" t="s">
        <v>1436</v>
      </c>
      <c r="D754" s="62">
        <v>400000</v>
      </c>
      <c r="E754" s="62">
        <v>486400</v>
      </c>
      <c r="F754" s="62"/>
      <c r="G754" s="62"/>
      <c r="H754" s="62"/>
      <c r="I754" s="63">
        <f t="shared" si="11"/>
        <v>886400</v>
      </c>
    </row>
    <row r="755" spans="1:9" x14ac:dyDescent="0.25">
      <c r="A755" s="64"/>
      <c r="B755" s="61" t="s">
        <v>1437</v>
      </c>
      <c r="C755" s="61" t="s">
        <v>1438</v>
      </c>
      <c r="D755" s="62">
        <v>391000</v>
      </c>
      <c r="E755" s="62">
        <v>1531000</v>
      </c>
      <c r="F755" s="62"/>
      <c r="G755" s="62"/>
      <c r="H755" s="62"/>
      <c r="I755" s="63">
        <f t="shared" si="11"/>
        <v>1922000</v>
      </c>
    </row>
    <row r="756" spans="1:9" x14ac:dyDescent="0.25">
      <c r="A756" s="64"/>
      <c r="B756" s="61" t="s">
        <v>1439</v>
      </c>
      <c r="C756" s="61" t="s">
        <v>1440</v>
      </c>
      <c r="D756" s="62">
        <v>390600</v>
      </c>
      <c r="E756" s="62">
        <v>60000</v>
      </c>
      <c r="F756" s="62"/>
      <c r="G756" s="62"/>
      <c r="H756" s="62"/>
      <c r="I756" s="63">
        <f t="shared" si="11"/>
        <v>450600</v>
      </c>
    </row>
    <row r="757" spans="1:9" x14ac:dyDescent="0.25">
      <c r="A757" s="64"/>
      <c r="B757" s="61" t="s">
        <v>1441</v>
      </c>
      <c r="C757" s="61" t="s">
        <v>1342</v>
      </c>
      <c r="D757" s="62">
        <v>387000</v>
      </c>
      <c r="E757" s="62">
        <v>350000</v>
      </c>
      <c r="F757" s="62"/>
      <c r="G757" s="62"/>
      <c r="H757" s="62"/>
      <c r="I757" s="63">
        <f t="shared" si="11"/>
        <v>737000</v>
      </c>
    </row>
    <row r="758" spans="1:9" x14ac:dyDescent="0.25">
      <c r="A758" s="64"/>
      <c r="B758" s="61" t="s">
        <v>1442</v>
      </c>
      <c r="C758" s="61" t="s">
        <v>1443</v>
      </c>
      <c r="D758" s="62">
        <v>386000</v>
      </c>
      <c r="E758" s="62">
        <v>500000</v>
      </c>
      <c r="F758" s="62"/>
      <c r="G758" s="62"/>
      <c r="H758" s="62"/>
      <c r="I758" s="63">
        <f t="shared" si="11"/>
        <v>886000</v>
      </c>
    </row>
    <row r="759" spans="1:9" x14ac:dyDescent="0.25">
      <c r="A759" s="64"/>
      <c r="B759" s="61" t="s">
        <v>1444</v>
      </c>
      <c r="C759" s="61" t="s">
        <v>1445</v>
      </c>
      <c r="D759" s="62">
        <v>384000</v>
      </c>
      <c r="E759" s="62">
        <v>889600</v>
      </c>
      <c r="F759" s="62"/>
      <c r="G759" s="62"/>
      <c r="H759" s="62"/>
      <c r="I759" s="63">
        <f t="shared" si="11"/>
        <v>1273600</v>
      </c>
    </row>
    <row r="760" spans="1:9" x14ac:dyDescent="0.25">
      <c r="A760" s="64"/>
      <c r="B760" s="61" t="s">
        <v>1446</v>
      </c>
      <c r="C760" s="61" t="s">
        <v>1447</v>
      </c>
      <c r="D760" s="62">
        <v>382000</v>
      </c>
      <c r="E760" s="62">
        <v>386000</v>
      </c>
      <c r="F760" s="62"/>
      <c r="G760" s="62"/>
      <c r="H760" s="62"/>
      <c r="I760" s="63">
        <f t="shared" si="11"/>
        <v>768000</v>
      </c>
    </row>
    <row r="761" spans="1:9" x14ac:dyDescent="0.25">
      <c r="A761" s="64"/>
      <c r="B761" s="61" t="s">
        <v>1448</v>
      </c>
      <c r="C761" s="61" t="s">
        <v>515</v>
      </c>
      <c r="D761" s="62">
        <v>382000</v>
      </c>
      <c r="E761" s="62"/>
      <c r="F761" s="62"/>
      <c r="G761" s="62"/>
      <c r="H761" s="62"/>
      <c r="I761" s="63">
        <f t="shared" si="11"/>
        <v>382000</v>
      </c>
    </row>
    <row r="762" spans="1:9" x14ac:dyDescent="0.25">
      <c r="A762" s="64"/>
      <c r="B762" s="61" t="s">
        <v>1449</v>
      </c>
      <c r="C762" s="61" t="s">
        <v>1450</v>
      </c>
      <c r="D762" s="62">
        <v>381000</v>
      </c>
      <c r="E762" s="62">
        <v>344800</v>
      </c>
      <c r="F762" s="62"/>
      <c r="G762" s="62"/>
      <c r="H762" s="62"/>
      <c r="I762" s="63">
        <f t="shared" si="11"/>
        <v>725800</v>
      </c>
    </row>
    <row r="763" spans="1:9" x14ac:dyDescent="0.25">
      <c r="A763" s="64"/>
      <c r="B763" s="61" t="s">
        <v>1451</v>
      </c>
      <c r="C763" s="61" t="s">
        <v>1452</v>
      </c>
      <c r="D763" s="62">
        <v>380000</v>
      </c>
      <c r="E763" s="62">
        <v>414000</v>
      </c>
      <c r="F763" s="62"/>
      <c r="G763" s="62"/>
      <c r="H763" s="62"/>
      <c r="I763" s="63">
        <f t="shared" si="11"/>
        <v>794000</v>
      </c>
    </row>
    <row r="764" spans="1:9" x14ac:dyDescent="0.25">
      <c r="A764" s="64"/>
      <c r="B764" s="61" t="s">
        <v>1453</v>
      </c>
      <c r="C764" s="61" t="s">
        <v>1454</v>
      </c>
      <c r="D764" s="62">
        <v>378000</v>
      </c>
      <c r="E764" s="62">
        <v>381000</v>
      </c>
      <c r="F764" s="62"/>
      <c r="G764" s="62"/>
      <c r="H764" s="62"/>
      <c r="I764" s="63">
        <f t="shared" si="11"/>
        <v>759000</v>
      </c>
    </row>
    <row r="765" spans="1:9" x14ac:dyDescent="0.25">
      <c r="A765" s="64"/>
      <c r="B765" s="61" t="s">
        <v>1455</v>
      </c>
      <c r="C765" s="61" t="s">
        <v>1456</v>
      </c>
      <c r="D765" s="62">
        <v>378000</v>
      </c>
      <c r="E765" s="62"/>
      <c r="F765" s="62"/>
      <c r="G765" s="62"/>
      <c r="H765" s="62"/>
      <c r="I765" s="63">
        <f t="shared" si="11"/>
        <v>378000</v>
      </c>
    </row>
    <row r="766" spans="1:9" x14ac:dyDescent="0.25">
      <c r="A766" s="64"/>
      <c r="B766" s="61" t="s">
        <v>1457</v>
      </c>
      <c r="C766" s="61" t="s">
        <v>1193</v>
      </c>
      <c r="D766" s="62">
        <v>377900</v>
      </c>
      <c r="E766" s="62">
        <v>1088000</v>
      </c>
      <c r="F766" s="62"/>
      <c r="G766" s="62"/>
      <c r="H766" s="62"/>
      <c r="I766" s="63">
        <f t="shared" si="11"/>
        <v>1465900</v>
      </c>
    </row>
    <row r="767" spans="1:9" x14ac:dyDescent="0.25">
      <c r="A767" s="64"/>
      <c r="B767" s="61" t="s">
        <v>1458</v>
      </c>
      <c r="C767" s="61" t="s">
        <v>1459</v>
      </c>
      <c r="D767" s="62">
        <v>375000</v>
      </c>
      <c r="E767" s="62"/>
      <c r="F767" s="62"/>
      <c r="G767" s="62"/>
      <c r="H767" s="62"/>
      <c r="I767" s="63">
        <f t="shared" si="11"/>
        <v>375000</v>
      </c>
    </row>
    <row r="768" spans="1:9" x14ac:dyDescent="0.25">
      <c r="A768" s="64"/>
      <c r="B768" s="61" t="s">
        <v>1460</v>
      </c>
      <c r="C768" s="61" t="s">
        <v>1461</v>
      </c>
      <c r="D768" s="62">
        <v>375000</v>
      </c>
      <c r="E768" s="62"/>
      <c r="F768" s="62"/>
      <c r="G768" s="62"/>
      <c r="H768" s="62"/>
      <c r="I768" s="63">
        <f t="shared" si="11"/>
        <v>375000</v>
      </c>
    </row>
    <row r="769" spans="1:9" x14ac:dyDescent="0.25">
      <c r="A769" s="64"/>
      <c r="B769" s="61" t="s">
        <v>1462</v>
      </c>
      <c r="C769" s="61" t="s">
        <v>1463</v>
      </c>
      <c r="D769" s="62">
        <v>372000</v>
      </c>
      <c r="E769" s="62">
        <v>969000</v>
      </c>
      <c r="F769" s="62"/>
      <c r="G769" s="62"/>
      <c r="H769" s="62"/>
      <c r="I769" s="63">
        <f t="shared" si="11"/>
        <v>1341000</v>
      </c>
    </row>
    <row r="770" spans="1:9" x14ac:dyDescent="0.25">
      <c r="A770" s="64"/>
      <c r="B770" s="61" t="s">
        <v>1464</v>
      </c>
      <c r="C770" s="61" t="s">
        <v>1465</v>
      </c>
      <c r="D770" s="62">
        <v>370000</v>
      </c>
      <c r="E770" s="62">
        <v>388000</v>
      </c>
      <c r="F770" s="62"/>
      <c r="G770" s="62"/>
      <c r="H770" s="62"/>
      <c r="I770" s="63">
        <f t="shared" si="11"/>
        <v>758000</v>
      </c>
    </row>
    <row r="771" spans="1:9" x14ac:dyDescent="0.25">
      <c r="A771" s="64"/>
      <c r="B771" s="61" t="s">
        <v>1466</v>
      </c>
      <c r="C771" s="61" t="s">
        <v>1467</v>
      </c>
      <c r="D771" s="62">
        <v>368000</v>
      </c>
      <c r="E771" s="62">
        <v>1084000</v>
      </c>
      <c r="F771" s="62"/>
      <c r="G771" s="62"/>
      <c r="H771" s="62"/>
      <c r="I771" s="63">
        <f t="shared" si="11"/>
        <v>1452000</v>
      </c>
    </row>
    <row r="772" spans="1:9" x14ac:dyDescent="0.25">
      <c r="A772" s="64"/>
      <c r="B772" s="61" t="s">
        <v>1468</v>
      </c>
      <c r="C772" s="61" t="s">
        <v>1469</v>
      </c>
      <c r="D772" s="62">
        <v>365000</v>
      </c>
      <c r="E772" s="62">
        <v>254000</v>
      </c>
      <c r="F772" s="62"/>
      <c r="G772" s="62"/>
      <c r="H772" s="62"/>
      <c r="I772" s="63">
        <f t="shared" si="11"/>
        <v>619000</v>
      </c>
    </row>
    <row r="773" spans="1:9" x14ac:dyDescent="0.25">
      <c r="A773" s="64"/>
      <c r="B773" s="61" t="s">
        <v>1470</v>
      </c>
      <c r="C773" s="61" t="s">
        <v>1471</v>
      </c>
      <c r="D773" s="62">
        <v>360000</v>
      </c>
      <c r="E773" s="62">
        <v>1746000</v>
      </c>
      <c r="F773" s="62"/>
      <c r="G773" s="62"/>
      <c r="H773" s="62"/>
      <c r="I773" s="63">
        <f t="shared" si="11"/>
        <v>2106000</v>
      </c>
    </row>
    <row r="774" spans="1:9" x14ac:dyDescent="0.25">
      <c r="A774" s="64"/>
      <c r="B774" s="61" t="s">
        <v>1472</v>
      </c>
      <c r="C774" s="61" t="s">
        <v>1473</v>
      </c>
      <c r="D774" s="62">
        <v>360000</v>
      </c>
      <c r="E774" s="62">
        <v>275000</v>
      </c>
      <c r="F774" s="62"/>
      <c r="G774" s="62"/>
      <c r="H774" s="62"/>
      <c r="I774" s="63">
        <f t="shared" si="11"/>
        <v>635000</v>
      </c>
    </row>
    <row r="775" spans="1:9" x14ac:dyDescent="0.25">
      <c r="A775" s="64"/>
      <c r="B775" s="61" t="s">
        <v>1474</v>
      </c>
      <c r="C775" s="61" t="s">
        <v>1475</v>
      </c>
      <c r="D775" s="62">
        <v>360000</v>
      </c>
      <c r="E775" s="62">
        <v>380000</v>
      </c>
      <c r="F775" s="62"/>
      <c r="G775" s="62"/>
      <c r="H775" s="62"/>
      <c r="I775" s="63">
        <f t="shared" ref="I775:I838" si="12">D775+E775+F775+G775+H775</f>
        <v>740000</v>
      </c>
    </row>
    <row r="776" spans="1:9" x14ac:dyDescent="0.25">
      <c r="A776" s="64"/>
      <c r="B776" s="61" t="s">
        <v>1476</v>
      </c>
      <c r="C776" s="61" t="s">
        <v>1477</v>
      </c>
      <c r="D776" s="62">
        <v>360000</v>
      </c>
      <c r="E776" s="62">
        <v>610000</v>
      </c>
      <c r="F776" s="62"/>
      <c r="G776" s="62"/>
      <c r="H776" s="62"/>
      <c r="I776" s="63">
        <f t="shared" si="12"/>
        <v>970000</v>
      </c>
    </row>
    <row r="777" spans="1:9" x14ac:dyDescent="0.25">
      <c r="A777" s="64"/>
      <c r="B777" s="61" t="s">
        <v>1478</v>
      </c>
      <c r="C777" s="61" t="s">
        <v>1479</v>
      </c>
      <c r="D777" s="62">
        <v>356000</v>
      </c>
      <c r="E777" s="62">
        <v>2280000</v>
      </c>
      <c r="F777" s="62"/>
      <c r="G777" s="62"/>
      <c r="H777" s="62"/>
      <c r="I777" s="63">
        <f t="shared" si="12"/>
        <v>2636000</v>
      </c>
    </row>
    <row r="778" spans="1:9" x14ac:dyDescent="0.25">
      <c r="A778" s="64"/>
      <c r="B778" s="61" t="s">
        <v>1480</v>
      </c>
      <c r="C778" s="61" t="s">
        <v>1481</v>
      </c>
      <c r="D778" s="62">
        <v>355000</v>
      </c>
      <c r="E778" s="62">
        <v>355000</v>
      </c>
      <c r="F778" s="62"/>
      <c r="G778" s="62"/>
      <c r="H778" s="62"/>
      <c r="I778" s="63">
        <f t="shared" si="12"/>
        <v>710000</v>
      </c>
    </row>
    <row r="779" spans="1:9" x14ac:dyDescent="0.25">
      <c r="A779" s="64"/>
      <c r="B779" s="61" t="s">
        <v>1482</v>
      </c>
      <c r="C779" s="61" t="s">
        <v>1483</v>
      </c>
      <c r="D779" s="62">
        <v>355000</v>
      </c>
      <c r="E779" s="62">
        <v>340000</v>
      </c>
      <c r="F779" s="62"/>
      <c r="G779" s="62"/>
      <c r="H779" s="62"/>
      <c r="I779" s="63">
        <f t="shared" si="12"/>
        <v>695000</v>
      </c>
    </row>
    <row r="780" spans="1:9" x14ac:dyDescent="0.25">
      <c r="A780" s="64"/>
      <c r="B780" s="61" t="s">
        <v>1484</v>
      </c>
      <c r="C780" s="61" t="s">
        <v>1485</v>
      </c>
      <c r="D780" s="62">
        <v>353000</v>
      </c>
      <c r="E780" s="62">
        <v>385000</v>
      </c>
      <c r="F780" s="62"/>
      <c r="G780" s="62"/>
      <c r="H780" s="62"/>
      <c r="I780" s="63">
        <f t="shared" si="12"/>
        <v>738000</v>
      </c>
    </row>
    <row r="781" spans="1:9" x14ac:dyDescent="0.25">
      <c r="A781" s="64"/>
      <c r="B781" s="61" t="s">
        <v>1486</v>
      </c>
      <c r="C781" s="61" t="s">
        <v>1487</v>
      </c>
      <c r="D781" s="62">
        <v>350000</v>
      </c>
      <c r="E781" s="62">
        <v>866000</v>
      </c>
      <c r="F781" s="62"/>
      <c r="G781" s="62"/>
      <c r="H781" s="62"/>
      <c r="I781" s="63">
        <f t="shared" si="12"/>
        <v>1216000</v>
      </c>
    </row>
    <row r="782" spans="1:9" x14ac:dyDescent="0.25">
      <c r="A782" s="64"/>
      <c r="B782" s="61" t="s">
        <v>1488</v>
      </c>
      <c r="C782" s="61" t="s">
        <v>1489</v>
      </c>
      <c r="D782" s="62">
        <v>350000</v>
      </c>
      <c r="E782" s="62">
        <v>981000</v>
      </c>
      <c r="F782" s="62"/>
      <c r="G782" s="62"/>
      <c r="H782" s="62"/>
      <c r="I782" s="63">
        <f t="shared" si="12"/>
        <v>1331000</v>
      </c>
    </row>
    <row r="783" spans="1:9" x14ac:dyDescent="0.25">
      <c r="A783" s="64"/>
      <c r="B783" s="61" t="s">
        <v>1490</v>
      </c>
      <c r="C783" s="61" t="s">
        <v>1491</v>
      </c>
      <c r="D783" s="62">
        <v>349000</v>
      </c>
      <c r="E783" s="62">
        <v>597000</v>
      </c>
      <c r="F783" s="62">
        <v>281600</v>
      </c>
      <c r="G783" s="62">
        <v>533000</v>
      </c>
      <c r="H783" s="62">
        <v>1022240</v>
      </c>
      <c r="I783" s="63">
        <f t="shared" si="12"/>
        <v>2782840</v>
      </c>
    </row>
    <row r="784" spans="1:9" x14ac:dyDescent="0.25">
      <c r="A784" s="64"/>
      <c r="B784" s="61" t="s">
        <v>1492</v>
      </c>
      <c r="C784" s="61" t="s">
        <v>1493</v>
      </c>
      <c r="D784" s="62">
        <v>348000</v>
      </c>
      <c r="E784" s="62">
        <v>408000</v>
      </c>
      <c r="F784" s="62"/>
      <c r="G784" s="62"/>
      <c r="H784" s="62"/>
      <c r="I784" s="63">
        <f t="shared" si="12"/>
        <v>756000</v>
      </c>
    </row>
    <row r="785" spans="1:9" x14ac:dyDescent="0.25">
      <c r="A785" s="64"/>
      <c r="B785" s="61" t="s">
        <v>1494</v>
      </c>
      <c r="C785" s="61" t="s">
        <v>1495</v>
      </c>
      <c r="D785" s="62">
        <v>347000</v>
      </c>
      <c r="E785" s="62">
        <v>357000</v>
      </c>
      <c r="F785" s="62"/>
      <c r="G785" s="62"/>
      <c r="H785" s="62"/>
      <c r="I785" s="63">
        <f t="shared" si="12"/>
        <v>704000</v>
      </c>
    </row>
    <row r="786" spans="1:9" x14ac:dyDescent="0.25">
      <c r="A786" s="64"/>
      <c r="B786" s="61" t="s">
        <v>1496</v>
      </c>
      <c r="C786" s="61" t="s">
        <v>1497</v>
      </c>
      <c r="D786" s="62">
        <v>344000</v>
      </c>
      <c r="E786" s="62">
        <v>354000</v>
      </c>
      <c r="F786" s="62"/>
      <c r="G786" s="62"/>
      <c r="H786" s="62"/>
      <c r="I786" s="63">
        <f t="shared" si="12"/>
        <v>698000</v>
      </c>
    </row>
    <row r="787" spans="1:9" x14ac:dyDescent="0.25">
      <c r="A787" s="64"/>
      <c r="B787" s="61" t="s">
        <v>1498</v>
      </c>
      <c r="C787" s="61" t="s">
        <v>1499</v>
      </c>
      <c r="D787" s="62">
        <v>343000</v>
      </c>
      <c r="E787" s="62">
        <v>735000</v>
      </c>
      <c r="F787" s="62"/>
      <c r="G787" s="62"/>
      <c r="H787" s="62"/>
      <c r="I787" s="63">
        <f t="shared" si="12"/>
        <v>1078000</v>
      </c>
    </row>
    <row r="788" spans="1:9" x14ac:dyDescent="0.25">
      <c r="A788" s="64"/>
      <c r="B788" s="61" t="s">
        <v>1500</v>
      </c>
      <c r="C788" s="61" t="s">
        <v>1501</v>
      </c>
      <c r="D788" s="62">
        <v>342000</v>
      </c>
      <c r="E788" s="62">
        <v>693000</v>
      </c>
      <c r="F788" s="62"/>
      <c r="G788" s="62"/>
      <c r="H788" s="62"/>
      <c r="I788" s="63">
        <f t="shared" si="12"/>
        <v>1035000</v>
      </c>
    </row>
    <row r="789" spans="1:9" x14ac:dyDescent="0.25">
      <c r="A789" s="64"/>
      <c r="B789" s="61" t="s">
        <v>1502</v>
      </c>
      <c r="C789" s="61" t="s">
        <v>1503</v>
      </c>
      <c r="D789" s="62">
        <v>336000</v>
      </c>
      <c r="E789" s="62">
        <v>209900</v>
      </c>
      <c r="F789" s="62"/>
      <c r="G789" s="62"/>
      <c r="H789" s="62"/>
      <c r="I789" s="63">
        <f t="shared" si="12"/>
        <v>545900</v>
      </c>
    </row>
    <row r="790" spans="1:9" x14ac:dyDescent="0.25">
      <c r="A790" s="64"/>
      <c r="B790" s="61" t="s">
        <v>1504</v>
      </c>
      <c r="C790" s="61" t="s">
        <v>1505</v>
      </c>
      <c r="D790" s="62">
        <v>334000</v>
      </c>
      <c r="E790" s="62"/>
      <c r="F790" s="62"/>
      <c r="G790" s="62"/>
      <c r="H790" s="62"/>
      <c r="I790" s="63">
        <f t="shared" si="12"/>
        <v>334000</v>
      </c>
    </row>
    <row r="791" spans="1:9" x14ac:dyDescent="0.25">
      <c r="A791" s="64"/>
      <c r="B791" s="61" t="s">
        <v>1506</v>
      </c>
      <c r="C791" s="61" t="s">
        <v>126</v>
      </c>
      <c r="D791" s="62">
        <v>332000</v>
      </c>
      <c r="E791" s="62">
        <v>486000</v>
      </c>
      <c r="F791" s="62"/>
      <c r="G791" s="62"/>
      <c r="H791" s="62"/>
      <c r="I791" s="63">
        <f t="shared" si="12"/>
        <v>818000</v>
      </c>
    </row>
    <row r="792" spans="1:9" x14ac:dyDescent="0.25">
      <c r="A792" s="64"/>
      <c r="B792" s="61" t="s">
        <v>1507</v>
      </c>
      <c r="C792" s="61" t="s">
        <v>1508</v>
      </c>
      <c r="D792" s="62">
        <v>331000</v>
      </c>
      <c r="E792" s="62">
        <v>508000</v>
      </c>
      <c r="F792" s="62"/>
      <c r="G792" s="62"/>
      <c r="H792" s="62"/>
      <c r="I792" s="63">
        <f t="shared" si="12"/>
        <v>839000</v>
      </c>
    </row>
    <row r="793" spans="1:9" x14ac:dyDescent="0.25">
      <c r="A793" s="64"/>
      <c r="B793" s="61" t="s">
        <v>1509</v>
      </c>
      <c r="C793" s="61" t="s">
        <v>1510</v>
      </c>
      <c r="D793" s="62">
        <v>330000</v>
      </c>
      <c r="E793" s="62">
        <v>576000</v>
      </c>
      <c r="F793" s="62"/>
      <c r="G793" s="62"/>
      <c r="H793" s="62">
        <v>1113276</v>
      </c>
      <c r="I793" s="63">
        <f t="shared" si="12"/>
        <v>2019276</v>
      </c>
    </row>
    <row r="794" spans="1:9" x14ac:dyDescent="0.25">
      <c r="A794" s="64"/>
      <c r="B794" s="61" t="s">
        <v>1511</v>
      </c>
      <c r="C794" s="61" t="s">
        <v>1512</v>
      </c>
      <c r="D794" s="62">
        <v>326000</v>
      </c>
      <c r="E794" s="62">
        <v>281000</v>
      </c>
      <c r="F794" s="62"/>
      <c r="G794" s="62"/>
      <c r="H794" s="62"/>
      <c r="I794" s="63">
        <f t="shared" si="12"/>
        <v>607000</v>
      </c>
    </row>
    <row r="795" spans="1:9" x14ac:dyDescent="0.25">
      <c r="A795" s="64"/>
      <c r="B795" s="61" t="s">
        <v>1513</v>
      </c>
      <c r="C795" s="61" t="s">
        <v>1514</v>
      </c>
      <c r="D795" s="62">
        <v>324000</v>
      </c>
      <c r="E795" s="62">
        <v>343800</v>
      </c>
      <c r="F795" s="62">
        <v>94800</v>
      </c>
      <c r="G795" s="62">
        <v>158000</v>
      </c>
      <c r="H795" s="62">
        <v>202446</v>
      </c>
      <c r="I795" s="63">
        <f t="shared" si="12"/>
        <v>1123046</v>
      </c>
    </row>
    <row r="796" spans="1:9" x14ac:dyDescent="0.25">
      <c r="A796" s="64"/>
      <c r="B796" s="61" t="s">
        <v>1515</v>
      </c>
      <c r="C796" s="61" t="s">
        <v>1516</v>
      </c>
      <c r="D796" s="62">
        <v>324000</v>
      </c>
      <c r="E796" s="62">
        <v>365000</v>
      </c>
      <c r="F796" s="62"/>
      <c r="G796" s="62"/>
      <c r="H796" s="62"/>
      <c r="I796" s="63">
        <f t="shared" si="12"/>
        <v>689000</v>
      </c>
    </row>
    <row r="797" spans="1:9" x14ac:dyDescent="0.25">
      <c r="A797" s="64"/>
      <c r="B797" s="61" t="s">
        <v>1517</v>
      </c>
      <c r="C797" s="61" t="s">
        <v>1518</v>
      </c>
      <c r="D797" s="62">
        <v>322000</v>
      </c>
      <c r="E797" s="62">
        <v>235200</v>
      </c>
      <c r="F797" s="62"/>
      <c r="G797" s="62"/>
      <c r="H797" s="62"/>
      <c r="I797" s="63">
        <f t="shared" si="12"/>
        <v>557200</v>
      </c>
    </row>
    <row r="798" spans="1:9" x14ac:dyDescent="0.25">
      <c r="A798" s="64"/>
      <c r="B798" s="61" t="s">
        <v>1519</v>
      </c>
      <c r="C798" s="61" t="s">
        <v>1520</v>
      </c>
      <c r="D798" s="62">
        <v>320000</v>
      </c>
      <c r="E798" s="62">
        <v>518000</v>
      </c>
      <c r="F798" s="62"/>
      <c r="G798" s="62"/>
      <c r="H798" s="62"/>
      <c r="I798" s="63">
        <f t="shared" si="12"/>
        <v>838000</v>
      </c>
    </row>
    <row r="799" spans="1:9" x14ac:dyDescent="0.25">
      <c r="A799" s="64"/>
      <c r="B799" s="61" t="s">
        <v>1521</v>
      </c>
      <c r="C799" s="61" t="s">
        <v>1522</v>
      </c>
      <c r="D799" s="62">
        <v>307800</v>
      </c>
      <c r="E799" s="62"/>
      <c r="F799" s="62"/>
      <c r="G799" s="62"/>
      <c r="H799" s="62"/>
      <c r="I799" s="63">
        <f t="shared" si="12"/>
        <v>307800</v>
      </c>
    </row>
    <row r="800" spans="1:9" x14ac:dyDescent="0.25">
      <c r="A800" s="64"/>
      <c r="B800" s="61" t="s">
        <v>1523</v>
      </c>
      <c r="C800" s="61" t="s">
        <v>1524</v>
      </c>
      <c r="D800" s="62">
        <v>306000</v>
      </c>
      <c r="E800" s="62">
        <v>445000</v>
      </c>
      <c r="F800" s="62"/>
      <c r="G800" s="62"/>
      <c r="H800" s="62"/>
      <c r="I800" s="63">
        <f t="shared" si="12"/>
        <v>751000</v>
      </c>
    </row>
    <row r="801" spans="1:9" x14ac:dyDescent="0.25">
      <c r="A801" s="64"/>
      <c r="B801" s="61" t="s">
        <v>1525</v>
      </c>
      <c r="C801" s="61" t="s">
        <v>1342</v>
      </c>
      <c r="D801" s="62">
        <v>300000</v>
      </c>
      <c r="E801" s="62">
        <v>131000</v>
      </c>
      <c r="F801" s="62"/>
      <c r="G801" s="62"/>
      <c r="H801" s="62"/>
      <c r="I801" s="63">
        <f t="shared" si="12"/>
        <v>431000</v>
      </c>
    </row>
    <row r="802" spans="1:9" x14ac:dyDescent="0.25">
      <c r="A802" s="64"/>
      <c r="B802" s="61" t="s">
        <v>1526</v>
      </c>
      <c r="C802" s="61" t="s">
        <v>1527</v>
      </c>
      <c r="D802" s="62">
        <v>300000</v>
      </c>
      <c r="E802" s="62">
        <v>3130000</v>
      </c>
      <c r="F802" s="62"/>
      <c r="G802" s="62"/>
      <c r="H802" s="62"/>
      <c r="I802" s="63">
        <f t="shared" si="12"/>
        <v>3430000</v>
      </c>
    </row>
    <row r="803" spans="1:9" x14ac:dyDescent="0.25">
      <c r="A803" s="64"/>
      <c r="B803" s="61" t="s">
        <v>1528</v>
      </c>
      <c r="C803" s="61" t="s">
        <v>1529</v>
      </c>
      <c r="D803" s="62">
        <v>300000</v>
      </c>
      <c r="E803" s="62">
        <v>869000</v>
      </c>
      <c r="F803" s="62"/>
      <c r="G803" s="62"/>
      <c r="H803" s="62"/>
      <c r="I803" s="63">
        <f t="shared" si="12"/>
        <v>1169000</v>
      </c>
    </row>
    <row r="804" spans="1:9" x14ac:dyDescent="0.25">
      <c r="A804" s="64"/>
      <c r="B804" s="61" t="s">
        <v>1530</v>
      </c>
      <c r="C804" s="61" t="s">
        <v>1531</v>
      </c>
      <c r="D804" s="62">
        <v>300000</v>
      </c>
      <c r="E804" s="62">
        <v>802000</v>
      </c>
      <c r="F804" s="62"/>
      <c r="G804" s="62"/>
      <c r="H804" s="62"/>
      <c r="I804" s="63">
        <f t="shared" si="12"/>
        <v>1102000</v>
      </c>
    </row>
    <row r="805" spans="1:9" x14ac:dyDescent="0.25">
      <c r="A805" s="64"/>
      <c r="B805" s="61" t="s">
        <v>1532</v>
      </c>
      <c r="C805" s="61" t="s">
        <v>1533</v>
      </c>
      <c r="D805" s="62">
        <v>300000</v>
      </c>
      <c r="E805" s="62">
        <v>462000</v>
      </c>
      <c r="F805" s="62"/>
      <c r="G805" s="62"/>
      <c r="H805" s="62"/>
      <c r="I805" s="63">
        <f t="shared" si="12"/>
        <v>762000</v>
      </c>
    </row>
    <row r="806" spans="1:9" x14ac:dyDescent="0.25">
      <c r="A806" s="64"/>
      <c r="B806" s="61" t="s">
        <v>1534</v>
      </c>
      <c r="C806" s="61" t="s">
        <v>1535</v>
      </c>
      <c r="D806" s="62">
        <v>299000</v>
      </c>
      <c r="E806" s="62">
        <v>330800</v>
      </c>
      <c r="F806" s="62"/>
      <c r="G806" s="62"/>
      <c r="H806" s="62"/>
      <c r="I806" s="63">
        <f t="shared" si="12"/>
        <v>629800</v>
      </c>
    </row>
    <row r="807" spans="1:9" x14ac:dyDescent="0.25">
      <c r="A807" s="64"/>
      <c r="B807" s="61" t="s">
        <v>1536</v>
      </c>
      <c r="C807" s="61" t="s">
        <v>1537</v>
      </c>
      <c r="D807" s="62">
        <v>297600</v>
      </c>
      <c r="E807" s="62">
        <v>1883200</v>
      </c>
      <c r="F807" s="62"/>
      <c r="G807" s="62"/>
      <c r="H807" s="62"/>
      <c r="I807" s="63">
        <f t="shared" si="12"/>
        <v>2180800</v>
      </c>
    </row>
    <row r="808" spans="1:9" x14ac:dyDescent="0.25">
      <c r="A808" s="64"/>
      <c r="B808" s="61" t="s">
        <v>1538</v>
      </c>
      <c r="C808" s="61" t="s">
        <v>39</v>
      </c>
      <c r="D808" s="62">
        <v>295000</v>
      </c>
      <c r="E808" s="62">
        <v>349000</v>
      </c>
      <c r="F808" s="62"/>
      <c r="G808" s="62"/>
      <c r="H808" s="62"/>
      <c r="I808" s="63">
        <f t="shared" si="12"/>
        <v>644000</v>
      </c>
    </row>
    <row r="809" spans="1:9" x14ac:dyDescent="0.25">
      <c r="A809" s="64"/>
      <c r="B809" s="61" t="s">
        <v>1539</v>
      </c>
      <c r="C809" s="61" t="s">
        <v>1540</v>
      </c>
      <c r="D809" s="62">
        <v>290000</v>
      </c>
      <c r="E809" s="62"/>
      <c r="F809" s="62"/>
      <c r="G809" s="62"/>
      <c r="H809" s="62"/>
      <c r="I809" s="63">
        <f t="shared" si="12"/>
        <v>290000</v>
      </c>
    </row>
    <row r="810" spans="1:9" x14ac:dyDescent="0.25">
      <c r="A810" s="64"/>
      <c r="B810" s="61" t="s">
        <v>1541</v>
      </c>
      <c r="C810" s="61" t="s">
        <v>1542</v>
      </c>
      <c r="D810" s="62">
        <v>289000</v>
      </c>
      <c r="E810" s="62">
        <v>513000</v>
      </c>
      <c r="F810" s="62"/>
      <c r="G810" s="62"/>
      <c r="H810" s="62"/>
      <c r="I810" s="63">
        <f t="shared" si="12"/>
        <v>802000</v>
      </c>
    </row>
    <row r="811" spans="1:9" x14ac:dyDescent="0.25">
      <c r="A811" s="64"/>
      <c r="B811" s="61" t="s">
        <v>1543</v>
      </c>
      <c r="C811" s="61" t="s">
        <v>528</v>
      </c>
      <c r="D811" s="62">
        <v>288000</v>
      </c>
      <c r="E811" s="62">
        <v>87000</v>
      </c>
      <c r="F811" s="62"/>
      <c r="G811" s="62"/>
      <c r="H811" s="62"/>
      <c r="I811" s="63">
        <f t="shared" si="12"/>
        <v>375000</v>
      </c>
    </row>
    <row r="812" spans="1:9" x14ac:dyDescent="0.25">
      <c r="A812" s="64"/>
      <c r="B812" s="61" t="s">
        <v>1544</v>
      </c>
      <c r="C812" s="61" t="s">
        <v>1545</v>
      </c>
      <c r="D812" s="62">
        <v>287000</v>
      </c>
      <c r="E812" s="62">
        <v>2247000</v>
      </c>
      <c r="F812" s="62"/>
      <c r="G812" s="62"/>
      <c r="H812" s="62"/>
      <c r="I812" s="63">
        <f t="shared" si="12"/>
        <v>2534000</v>
      </c>
    </row>
    <row r="813" spans="1:9" x14ac:dyDescent="0.25">
      <c r="A813" s="64"/>
      <c r="B813" s="61" t="s">
        <v>1546</v>
      </c>
      <c r="C813" s="61" t="s">
        <v>1547</v>
      </c>
      <c r="D813" s="62">
        <v>280000</v>
      </c>
      <c r="E813" s="62">
        <v>646000</v>
      </c>
      <c r="F813" s="62"/>
      <c r="G813" s="62"/>
      <c r="H813" s="62"/>
      <c r="I813" s="63">
        <f t="shared" si="12"/>
        <v>926000</v>
      </c>
    </row>
    <row r="814" spans="1:9" x14ac:dyDescent="0.25">
      <c r="A814" s="64"/>
      <c r="B814" s="61" t="s">
        <v>1548</v>
      </c>
      <c r="C814" s="61" t="s">
        <v>1549</v>
      </c>
      <c r="D814" s="62">
        <v>280000</v>
      </c>
      <c r="E814" s="62">
        <v>402000</v>
      </c>
      <c r="F814" s="62"/>
      <c r="G814" s="62"/>
      <c r="H814" s="62"/>
      <c r="I814" s="63">
        <f t="shared" si="12"/>
        <v>682000</v>
      </c>
    </row>
    <row r="815" spans="1:9" x14ac:dyDescent="0.25">
      <c r="A815" s="64"/>
      <c r="B815" s="61" t="s">
        <v>1550</v>
      </c>
      <c r="C815" s="61" t="s">
        <v>1551</v>
      </c>
      <c r="D815" s="62">
        <v>280000</v>
      </c>
      <c r="E815" s="62">
        <v>186660</v>
      </c>
      <c r="F815" s="62"/>
      <c r="G815" s="62"/>
      <c r="H815" s="62"/>
      <c r="I815" s="63">
        <f t="shared" si="12"/>
        <v>466660</v>
      </c>
    </row>
    <row r="816" spans="1:9" x14ac:dyDescent="0.25">
      <c r="A816" s="64"/>
      <c r="B816" s="61" t="s">
        <v>1552</v>
      </c>
      <c r="C816" s="61" t="s">
        <v>1553</v>
      </c>
      <c r="D816" s="62">
        <v>279000</v>
      </c>
      <c r="E816" s="62">
        <v>356000</v>
      </c>
      <c r="F816" s="62">
        <v>270000</v>
      </c>
      <c r="G816" s="62">
        <v>523000</v>
      </c>
      <c r="H816" s="62">
        <v>916808</v>
      </c>
      <c r="I816" s="63">
        <f t="shared" si="12"/>
        <v>2344808</v>
      </c>
    </row>
    <row r="817" spans="1:9" x14ac:dyDescent="0.25">
      <c r="A817" s="64"/>
      <c r="B817" s="61" t="s">
        <v>1554</v>
      </c>
      <c r="C817" s="61" t="s">
        <v>1555</v>
      </c>
      <c r="D817" s="62">
        <v>278000</v>
      </c>
      <c r="E817" s="62">
        <v>1656000</v>
      </c>
      <c r="F817" s="62"/>
      <c r="G817" s="62"/>
      <c r="H817" s="62"/>
      <c r="I817" s="63">
        <f t="shared" si="12"/>
        <v>1934000</v>
      </c>
    </row>
    <row r="818" spans="1:9" x14ac:dyDescent="0.25">
      <c r="A818" s="64"/>
      <c r="B818" s="61" t="s">
        <v>1556</v>
      </c>
      <c r="C818" s="61" t="s">
        <v>1557</v>
      </c>
      <c r="D818" s="62">
        <v>277000</v>
      </c>
      <c r="E818" s="62">
        <v>288000</v>
      </c>
      <c r="F818" s="62"/>
      <c r="G818" s="62"/>
      <c r="H818" s="62"/>
      <c r="I818" s="63">
        <f t="shared" si="12"/>
        <v>565000</v>
      </c>
    </row>
    <row r="819" spans="1:9" x14ac:dyDescent="0.25">
      <c r="A819" s="64"/>
      <c r="B819" s="61" t="s">
        <v>1558</v>
      </c>
      <c r="C819" s="61" t="s">
        <v>1559</v>
      </c>
      <c r="D819" s="62">
        <v>275000</v>
      </c>
      <c r="E819" s="62">
        <v>367000</v>
      </c>
      <c r="F819" s="62"/>
      <c r="G819" s="62"/>
      <c r="H819" s="62"/>
      <c r="I819" s="63">
        <f t="shared" si="12"/>
        <v>642000</v>
      </c>
    </row>
    <row r="820" spans="1:9" x14ac:dyDescent="0.25">
      <c r="A820" s="64"/>
      <c r="B820" s="61" t="s">
        <v>1560</v>
      </c>
      <c r="C820" s="61" t="s">
        <v>1561</v>
      </c>
      <c r="D820" s="62">
        <v>275000</v>
      </c>
      <c r="E820" s="62">
        <v>443700</v>
      </c>
      <c r="F820" s="62"/>
      <c r="G820" s="62"/>
      <c r="H820" s="62"/>
      <c r="I820" s="63">
        <f t="shared" si="12"/>
        <v>718700</v>
      </c>
    </row>
    <row r="821" spans="1:9" x14ac:dyDescent="0.25">
      <c r="A821" s="64"/>
      <c r="B821" s="61" t="s">
        <v>1562</v>
      </c>
      <c r="C821" s="61" t="s">
        <v>1563</v>
      </c>
      <c r="D821" s="62">
        <v>275000</v>
      </c>
      <c r="E821" s="62">
        <v>275000</v>
      </c>
      <c r="F821" s="62"/>
      <c r="G821" s="62"/>
      <c r="H821" s="62"/>
      <c r="I821" s="63">
        <f t="shared" si="12"/>
        <v>550000</v>
      </c>
    </row>
    <row r="822" spans="1:9" x14ac:dyDescent="0.25">
      <c r="A822" s="64"/>
      <c r="B822" s="61" t="s">
        <v>1564</v>
      </c>
      <c r="C822" s="61" t="s">
        <v>126</v>
      </c>
      <c r="D822" s="62">
        <v>266700</v>
      </c>
      <c r="E822" s="62">
        <v>2455800</v>
      </c>
      <c r="F822" s="62"/>
      <c r="G822" s="62"/>
      <c r="H822" s="62"/>
      <c r="I822" s="63">
        <f t="shared" si="12"/>
        <v>2722500</v>
      </c>
    </row>
    <row r="823" spans="1:9" x14ac:dyDescent="0.25">
      <c r="A823" s="64"/>
      <c r="B823" s="61" t="s">
        <v>1565</v>
      </c>
      <c r="C823" s="61" t="s">
        <v>1566</v>
      </c>
      <c r="D823" s="62">
        <v>265300</v>
      </c>
      <c r="E823" s="62">
        <v>396000</v>
      </c>
      <c r="F823" s="62">
        <v>294000</v>
      </c>
      <c r="G823" s="62">
        <v>500000</v>
      </c>
      <c r="H823" s="62">
        <v>609377</v>
      </c>
      <c r="I823" s="63">
        <f t="shared" si="12"/>
        <v>2064677</v>
      </c>
    </row>
    <row r="824" spans="1:9" ht="30" x14ac:dyDescent="0.25">
      <c r="A824" s="64"/>
      <c r="B824" s="61" t="s">
        <v>1567</v>
      </c>
      <c r="C824" s="61" t="s">
        <v>1568</v>
      </c>
      <c r="D824" s="62">
        <v>265000</v>
      </c>
      <c r="E824" s="62">
        <v>310000</v>
      </c>
      <c r="F824" s="62"/>
      <c r="G824" s="62"/>
      <c r="H824" s="62"/>
      <c r="I824" s="63">
        <f t="shared" si="12"/>
        <v>575000</v>
      </c>
    </row>
    <row r="825" spans="1:9" x14ac:dyDescent="0.25">
      <c r="A825" s="64"/>
      <c r="B825" s="61" t="s">
        <v>1569</v>
      </c>
      <c r="C825" s="61" t="s">
        <v>1570</v>
      </c>
      <c r="D825" s="62">
        <v>259500</v>
      </c>
      <c r="E825" s="62">
        <v>2158000</v>
      </c>
      <c r="F825" s="62"/>
      <c r="G825" s="62"/>
      <c r="H825" s="62"/>
      <c r="I825" s="63">
        <f t="shared" si="12"/>
        <v>2417500</v>
      </c>
    </row>
    <row r="826" spans="1:9" x14ac:dyDescent="0.25">
      <c r="A826" s="64"/>
      <c r="B826" s="61" t="s">
        <v>1571</v>
      </c>
      <c r="C826" s="61" t="s">
        <v>1342</v>
      </c>
      <c r="D826" s="62">
        <v>256000</v>
      </c>
      <c r="E826" s="62">
        <v>354000</v>
      </c>
      <c r="F826" s="62"/>
      <c r="G826" s="62"/>
      <c r="H826" s="62"/>
      <c r="I826" s="63">
        <f t="shared" si="12"/>
        <v>610000</v>
      </c>
    </row>
    <row r="827" spans="1:9" x14ac:dyDescent="0.25">
      <c r="A827" s="64"/>
      <c r="B827" s="61" t="s">
        <v>1572</v>
      </c>
      <c r="C827" s="61" t="s">
        <v>1342</v>
      </c>
      <c r="D827" s="62">
        <v>254000</v>
      </c>
      <c r="E827" s="62">
        <v>326000</v>
      </c>
      <c r="F827" s="62"/>
      <c r="G827" s="62"/>
      <c r="H827" s="62"/>
      <c r="I827" s="63">
        <f t="shared" si="12"/>
        <v>580000</v>
      </c>
    </row>
    <row r="828" spans="1:9" x14ac:dyDescent="0.25">
      <c r="A828" s="64"/>
      <c r="B828" s="61" t="s">
        <v>1573</v>
      </c>
      <c r="C828" s="61" t="s">
        <v>1574</v>
      </c>
      <c r="D828" s="62">
        <v>254000</v>
      </c>
      <c r="E828" s="62">
        <v>762000</v>
      </c>
      <c r="F828" s="62"/>
      <c r="G828" s="62"/>
      <c r="H828" s="62"/>
      <c r="I828" s="63">
        <f t="shared" si="12"/>
        <v>1016000</v>
      </c>
    </row>
    <row r="829" spans="1:9" x14ac:dyDescent="0.25">
      <c r="A829" s="64"/>
      <c r="B829" s="61" t="s">
        <v>1575</v>
      </c>
      <c r="C829" s="61" t="s">
        <v>1576</v>
      </c>
      <c r="D829" s="62">
        <v>252000</v>
      </c>
      <c r="E829" s="62">
        <v>439000</v>
      </c>
      <c r="F829" s="62"/>
      <c r="G829" s="62"/>
      <c r="H829" s="62"/>
      <c r="I829" s="63">
        <f t="shared" si="12"/>
        <v>691000</v>
      </c>
    </row>
    <row r="830" spans="1:9" x14ac:dyDescent="0.25">
      <c r="A830" s="64"/>
      <c r="B830" s="61" t="s">
        <v>1577</v>
      </c>
      <c r="C830" s="61" t="s">
        <v>731</v>
      </c>
      <c r="D830" s="62">
        <v>252000</v>
      </c>
      <c r="E830" s="62">
        <v>492600</v>
      </c>
      <c r="F830" s="62"/>
      <c r="G830" s="62"/>
      <c r="H830" s="62"/>
      <c r="I830" s="63">
        <f t="shared" si="12"/>
        <v>744600</v>
      </c>
    </row>
    <row r="831" spans="1:9" x14ac:dyDescent="0.25">
      <c r="A831" s="64"/>
      <c r="B831" s="61" t="s">
        <v>1578</v>
      </c>
      <c r="C831" s="61" t="s">
        <v>1579</v>
      </c>
      <c r="D831" s="62">
        <v>250000</v>
      </c>
      <c r="E831" s="62">
        <v>430000</v>
      </c>
      <c r="F831" s="62"/>
      <c r="G831" s="62"/>
      <c r="H831" s="62"/>
      <c r="I831" s="63">
        <f t="shared" si="12"/>
        <v>680000</v>
      </c>
    </row>
    <row r="832" spans="1:9" x14ac:dyDescent="0.25">
      <c r="A832" s="64"/>
      <c r="B832" s="61" t="s">
        <v>1580</v>
      </c>
      <c r="C832" s="61" t="s">
        <v>1581</v>
      </c>
      <c r="D832" s="62">
        <v>250000</v>
      </c>
      <c r="E832" s="62">
        <v>348000</v>
      </c>
      <c r="F832" s="62"/>
      <c r="G832" s="62"/>
      <c r="H832" s="62"/>
      <c r="I832" s="63">
        <f t="shared" si="12"/>
        <v>598000</v>
      </c>
    </row>
    <row r="833" spans="1:9" x14ac:dyDescent="0.25">
      <c r="A833" s="64"/>
      <c r="B833" s="61" t="s">
        <v>1582</v>
      </c>
      <c r="C833" s="61" t="s">
        <v>1583</v>
      </c>
      <c r="D833" s="62">
        <v>250000</v>
      </c>
      <c r="E833" s="62">
        <v>475000</v>
      </c>
      <c r="F833" s="62"/>
      <c r="G833" s="62"/>
      <c r="H833" s="62"/>
      <c r="I833" s="63">
        <f t="shared" si="12"/>
        <v>725000</v>
      </c>
    </row>
    <row r="834" spans="1:9" x14ac:dyDescent="0.25">
      <c r="A834" s="64"/>
      <c r="B834" s="61" t="s">
        <v>1584</v>
      </c>
      <c r="C834" s="61" t="s">
        <v>1585</v>
      </c>
      <c r="D834" s="62">
        <v>244000</v>
      </c>
      <c r="E834" s="62">
        <v>386800</v>
      </c>
      <c r="F834" s="62"/>
      <c r="G834" s="62"/>
      <c r="H834" s="62"/>
      <c r="I834" s="63">
        <f t="shared" si="12"/>
        <v>630800</v>
      </c>
    </row>
    <row r="835" spans="1:9" x14ac:dyDescent="0.25">
      <c r="A835" s="64"/>
      <c r="B835" s="61" t="s">
        <v>1586</v>
      </c>
      <c r="C835" s="61" t="s">
        <v>1342</v>
      </c>
      <c r="D835" s="62">
        <v>237000</v>
      </c>
      <c r="E835" s="62">
        <v>237000</v>
      </c>
      <c r="F835" s="62"/>
      <c r="G835" s="62"/>
      <c r="H835" s="62"/>
      <c r="I835" s="63">
        <f t="shared" si="12"/>
        <v>474000</v>
      </c>
    </row>
    <row r="836" spans="1:9" x14ac:dyDescent="0.25">
      <c r="A836" s="64"/>
      <c r="B836" s="61" t="s">
        <v>1587</v>
      </c>
      <c r="C836" s="61" t="s">
        <v>35</v>
      </c>
      <c r="D836" s="62">
        <v>236500</v>
      </c>
      <c r="E836" s="62">
        <v>1075000</v>
      </c>
      <c r="F836" s="62"/>
      <c r="G836" s="62"/>
      <c r="H836" s="62"/>
      <c r="I836" s="63">
        <f t="shared" si="12"/>
        <v>1311500</v>
      </c>
    </row>
    <row r="837" spans="1:9" x14ac:dyDescent="0.25">
      <c r="A837" s="64"/>
      <c r="B837" s="61" t="s">
        <v>1588</v>
      </c>
      <c r="C837" s="61" t="s">
        <v>528</v>
      </c>
      <c r="D837" s="62">
        <v>234000</v>
      </c>
      <c r="E837" s="62">
        <v>120000</v>
      </c>
      <c r="F837" s="62"/>
      <c r="G837" s="62">
        <v>148632</v>
      </c>
      <c r="H837" s="62">
        <v>181376</v>
      </c>
      <c r="I837" s="63">
        <f t="shared" si="12"/>
        <v>684008</v>
      </c>
    </row>
    <row r="838" spans="1:9" x14ac:dyDescent="0.25">
      <c r="A838" s="64"/>
      <c r="B838" s="61" t="s">
        <v>1589</v>
      </c>
      <c r="C838" s="61" t="s">
        <v>1590</v>
      </c>
      <c r="D838" s="62">
        <v>230000</v>
      </c>
      <c r="E838" s="62">
        <v>334000</v>
      </c>
      <c r="F838" s="62"/>
      <c r="G838" s="62"/>
      <c r="H838" s="62"/>
      <c r="I838" s="63">
        <f t="shared" si="12"/>
        <v>564000</v>
      </c>
    </row>
    <row r="839" spans="1:9" x14ac:dyDescent="0.25">
      <c r="A839" s="64"/>
      <c r="B839" s="61" t="s">
        <v>1591</v>
      </c>
      <c r="C839" s="61" t="s">
        <v>1592</v>
      </c>
      <c r="D839" s="62">
        <v>228000</v>
      </c>
      <c r="E839" s="62">
        <v>268000</v>
      </c>
      <c r="F839" s="62"/>
      <c r="G839" s="62"/>
      <c r="H839" s="62"/>
      <c r="I839" s="63">
        <f t="shared" ref="I839:I902" si="13">D839+E839+F839+G839+H839</f>
        <v>496000</v>
      </c>
    </row>
    <row r="840" spans="1:9" x14ac:dyDescent="0.25">
      <c r="A840" s="64"/>
      <c r="B840" s="61" t="s">
        <v>1593</v>
      </c>
      <c r="C840" s="61" t="s">
        <v>1342</v>
      </c>
      <c r="D840" s="62">
        <v>227000</v>
      </c>
      <c r="E840" s="62">
        <v>410000</v>
      </c>
      <c r="F840" s="62"/>
      <c r="G840" s="62"/>
      <c r="H840" s="62"/>
      <c r="I840" s="63">
        <f t="shared" si="13"/>
        <v>637000</v>
      </c>
    </row>
    <row r="841" spans="1:9" x14ac:dyDescent="0.25">
      <c r="A841" s="64"/>
      <c r="B841" s="61" t="s">
        <v>1594</v>
      </c>
      <c r="C841" s="61" t="s">
        <v>1595</v>
      </c>
      <c r="D841" s="62">
        <v>226000</v>
      </c>
      <c r="E841" s="62">
        <v>282000</v>
      </c>
      <c r="F841" s="62"/>
      <c r="G841" s="62"/>
      <c r="H841" s="62"/>
      <c r="I841" s="63">
        <f t="shared" si="13"/>
        <v>508000</v>
      </c>
    </row>
    <row r="842" spans="1:9" x14ac:dyDescent="0.25">
      <c r="A842" s="64"/>
      <c r="B842" s="61" t="s">
        <v>1596</v>
      </c>
      <c r="C842" s="61" t="s">
        <v>1597</v>
      </c>
      <c r="D842" s="62">
        <v>221500</v>
      </c>
      <c r="E842" s="62"/>
      <c r="F842" s="62"/>
      <c r="G842" s="62"/>
      <c r="H842" s="62"/>
      <c r="I842" s="63">
        <f t="shared" si="13"/>
        <v>221500</v>
      </c>
    </row>
    <row r="843" spans="1:9" x14ac:dyDescent="0.25">
      <c r="A843" s="64"/>
      <c r="B843" s="61" t="s">
        <v>1598</v>
      </c>
      <c r="C843" s="61" t="s">
        <v>1599</v>
      </c>
      <c r="D843" s="62">
        <v>219000</v>
      </c>
      <c r="E843" s="62"/>
      <c r="F843" s="62"/>
      <c r="G843" s="62"/>
      <c r="H843" s="62"/>
      <c r="I843" s="63">
        <f t="shared" si="13"/>
        <v>219000</v>
      </c>
    </row>
    <row r="844" spans="1:9" x14ac:dyDescent="0.25">
      <c r="A844" s="64"/>
      <c r="B844" s="61" t="s">
        <v>1600</v>
      </c>
      <c r="C844" s="61" t="s">
        <v>1342</v>
      </c>
      <c r="D844" s="62">
        <v>214000</v>
      </c>
      <c r="E844" s="62">
        <v>360600</v>
      </c>
      <c r="F844" s="62"/>
      <c r="G844" s="62"/>
      <c r="H844" s="62"/>
      <c r="I844" s="63">
        <f t="shared" si="13"/>
        <v>574600</v>
      </c>
    </row>
    <row r="845" spans="1:9" x14ac:dyDescent="0.25">
      <c r="A845" s="64"/>
      <c r="B845" s="61" t="s">
        <v>1601</v>
      </c>
      <c r="C845" s="61" t="s">
        <v>1602</v>
      </c>
      <c r="D845" s="62">
        <v>210000</v>
      </c>
      <c r="E845" s="62">
        <v>223000</v>
      </c>
      <c r="F845" s="62"/>
      <c r="G845" s="62"/>
      <c r="H845" s="62"/>
      <c r="I845" s="63">
        <f t="shared" si="13"/>
        <v>433000</v>
      </c>
    </row>
    <row r="846" spans="1:9" x14ac:dyDescent="0.25">
      <c r="A846" s="64"/>
      <c r="B846" s="61" t="s">
        <v>1603</v>
      </c>
      <c r="C846" s="61" t="s">
        <v>1604</v>
      </c>
      <c r="D846" s="62">
        <v>209600</v>
      </c>
      <c r="E846" s="62">
        <v>340000</v>
      </c>
      <c r="F846" s="62"/>
      <c r="G846" s="62"/>
      <c r="H846" s="62"/>
      <c r="I846" s="63">
        <f t="shared" si="13"/>
        <v>549600</v>
      </c>
    </row>
    <row r="847" spans="1:9" x14ac:dyDescent="0.25">
      <c r="A847" s="64"/>
      <c r="B847" s="61" t="s">
        <v>1605</v>
      </c>
      <c r="C847" s="61" t="s">
        <v>528</v>
      </c>
      <c r="D847" s="62">
        <v>204000</v>
      </c>
      <c r="E847" s="62">
        <v>246000</v>
      </c>
      <c r="F847" s="62"/>
      <c r="G847" s="62"/>
      <c r="H847" s="62"/>
      <c r="I847" s="63">
        <f t="shared" si="13"/>
        <v>450000</v>
      </c>
    </row>
    <row r="848" spans="1:9" x14ac:dyDescent="0.25">
      <c r="A848" s="64"/>
      <c r="B848" s="61" t="s">
        <v>1606</v>
      </c>
      <c r="C848" s="61" t="s">
        <v>515</v>
      </c>
      <c r="D848" s="62">
        <v>201000</v>
      </c>
      <c r="E848" s="62">
        <v>201000</v>
      </c>
      <c r="F848" s="62"/>
      <c r="G848" s="62"/>
      <c r="H848" s="62"/>
      <c r="I848" s="63">
        <f t="shared" si="13"/>
        <v>402000</v>
      </c>
    </row>
    <row r="849" spans="1:9" x14ac:dyDescent="0.25">
      <c r="A849" s="64"/>
      <c r="B849" s="61" t="s">
        <v>1607</v>
      </c>
      <c r="C849" s="61" t="s">
        <v>1608</v>
      </c>
      <c r="D849" s="62">
        <v>200100</v>
      </c>
      <c r="E849" s="62">
        <v>288000</v>
      </c>
      <c r="F849" s="62"/>
      <c r="G849" s="62"/>
      <c r="H849" s="62"/>
      <c r="I849" s="63">
        <f t="shared" si="13"/>
        <v>488100</v>
      </c>
    </row>
    <row r="850" spans="1:9" x14ac:dyDescent="0.25">
      <c r="A850" s="64"/>
      <c r="B850" s="61" t="s">
        <v>1609</v>
      </c>
      <c r="C850" s="61" t="s">
        <v>1610</v>
      </c>
      <c r="D850" s="62">
        <v>200000</v>
      </c>
      <c r="E850" s="62">
        <v>450000</v>
      </c>
      <c r="F850" s="62"/>
      <c r="G850" s="62"/>
      <c r="H850" s="62"/>
      <c r="I850" s="63">
        <f t="shared" si="13"/>
        <v>650000</v>
      </c>
    </row>
    <row r="851" spans="1:9" x14ac:dyDescent="0.25">
      <c r="A851" s="64"/>
      <c r="B851" s="61" t="s">
        <v>1611</v>
      </c>
      <c r="C851" s="61" t="s">
        <v>1612</v>
      </c>
      <c r="D851" s="62">
        <v>200000</v>
      </c>
      <c r="E851" s="62">
        <v>503000</v>
      </c>
      <c r="F851" s="62"/>
      <c r="G851" s="62"/>
      <c r="H851" s="62"/>
      <c r="I851" s="63">
        <f t="shared" si="13"/>
        <v>703000</v>
      </c>
    </row>
    <row r="852" spans="1:9" x14ac:dyDescent="0.25">
      <c r="A852" s="64"/>
      <c r="B852" s="61" t="s">
        <v>1613</v>
      </c>
      <c r="C852" s="61" t="s">
        <v>1342</v>
      </c>
      <c r="D852" s="62">
        <v>200000</v>
      </c>
      <c r="E852" s="62">
        <v>221000</v>
      </c>
      <c r="F852" s="62"/>
      <c r="G852" s="62"/>
      <c r="H852" s="62"/>
      <c r="I852" s="63">
        <f t="shared" si="13"/>
        <v>421000</v>
      </c>
    </row>
    <row r="853" spans="1:9" x14ac:dyDescent="0.25">
      <c r="A853" s="64"/>
      <c r="B853" s="61" t="s">
        <v>1614</v>
      </c>
      <c r="C853" s="61" t="s">
        <v>1615</v>
      </c>
      <c r="D853" s="62">
        <v>200000</v>
      </c>
      <c r="E853" s="62">
        <v>655000</v>
      </c>
      <c r="F853" s="62"/>
      <c r="G853" s="62"/>
      <c r="H853" s="62"/>
      <c r="I853" s="63">
        <f t="shared" si="13"/>
        <v>855000</v>
      </c>
    </row>
    <row r="854" spans="1:9" x14ac:dyDescent="0.25">
      <c r="A854" s="64"/>
      <c r="B854" s="61" t="s">
        <v>1616</v>
      </c>
      <c r="C854" s="61" t="s">
        <v>1617</v>
      </c>
      <c r="D854" s="62">
        <v>199000</v>
      </c>
      <c r="E854" s="62">
        <v>218900</v>
      </c>
      <c r="F854" s="62"/>
      <c r="G854" s="62"/>
      <c r="H854" s="62"/>
      <c r="I854" s="63">
        <f t="shared" si="13"/>
        <v>417900</v>
      </c>
    </row>
    <row r="855" spans="1:9" x14ac:dyDescent="0.25">
      <c r="A855" s="64"/>
      <c r="B855" s="61" t="s">
        <v>1618</v>
      </c>
      <c r="C855" s="61" t="s">
        <v>1619</v>
      </c>
      <c r="D855" s="62">
        <v>198000</v>
      </c>
      <c r="E855" s="62">
        <v>522000</v>
      </c>
      <c r="F855" s="62"/>
      <c r="G855" s="62"/>
      <c r="H855" s="62"/>
      <c r="I855" s="63">
        <f t="shared" si="13"/>
        <v>720000</v>
      </c>
    </row>
    <row r="856" spans="1:9" x14ac:dyDescent="0.25">
      <c r="A856" s="64"/>
      <c r="B856" s="61" t="s">
        <v>1620</v>
      </c>
      <c r="C856" s="61" t="s">
        <v>126</v>
      </c>
      <c r="D856" s="62">
        <v>197000</v>
      </c>
      <c r="E856" s="62">
        <v>334000</v>
      </c>
      <c r="F856" s="62"/>
      <c r="G856" s="62"/>
      <c r="H856" s="62"/>
      <c r="I856" s="63">
        <f t="shared" si="13"/>
        <v>531000</v>
      </c>
    </row>
    <row r="857" spans="1:9" x14ac:dyDescent="0.25">
      <c r="A857" s="64"/>
      <c r="B857" s="61" t="s">
        <v>1621</v>
      </c>
      <c r="C857" s="61" t="s">
        <v>1622</v>
      </c>
      <c r="D857" s="62">
        <v>197000</v>
      </c>
      <c r="E857" s="62">
        <v>220000</v>
      </c>
      <c r="F857" s="62"/>
      <c r="G857" s="62"/>
      <c r="H857" s="62"/>
      <c r="I857" s="63">
        <f t="shared" si="13"/>
        <v>417000</v>
      </c>
    </row>
    <row r="858" spans="1:9" x14ac:dyDescent="0.25">
      <c r="A858" s="64"/>
      <c r="B858" s="61" t="s">
        <v>1623</v>
      </c>
      <c r="C858" s="61" t="s">
        <v>1624</v>
      </c>
      <c r="D858" s="62">
        <v>190000</v>
      </c>
      <c r="E858" s="62">
        <v>239500</v>
      </c>
      <c r="F858" s="62"/>
      <c r="G858" s="62"/>
      <c r="H858" s="62"/>
      <c r="I858" s="63">
        <f t="shared" si="13"/>
        <v>429500</v>
      </c>
    </row>
    <row r="859" spans="1:9" x14ac:dyDescent="0.25">
      <c r="A859" s="64"/>
      <c r="B859" s="61" t="s">
        <v>1625</v>
      </c>
      <c r="C859" s="61" t="s">
        <v>1626</v>
      </c>
      <c r="D859" s="62">
        <v>187000</v>
      </c>
      <c r="E859" s="62"/>
      <c r="F859" s="62"/>
      <c r="G859" s="62"/>
      <c r="H859" s="62"/>
      <c r="I859" s="63">
        <f t="shared" si="13"/>
        <v>187000</v>
      </c>
    </row>
    <row r="860" spans="1:9" x14ac:dyDescent="0.25">
      <c r="A860" s="64"/>
      <c r="B860" s="61" t="s">
        <v>1627</v>
      </c>
      <c r="C860" s="61" t="s">
        <v>126</v>
      </c>
      <c r="D860" s="62">
        <v>184000</v>
      </c>
      <c r="E860" s="62">
        <v>285000</v>
      </c>
      <c r="F860" s="62"/>
      <c r="G860" s="62"/>
      <c r="H860" s="62"/>
      <c r="I860" s="63">
        <f t="shared" si="13"/>
        <v>469000</v>
      </c>
    </row>
    <row r="861" spans="1:9" x14ac:dyDescent="0.25">
      <c r="A861" s="64"/>
      <c r="B861" s="61" t="s">
        <v>1628</v>
      </c>
      <c r="C861" s="61" t="s">
        <v>1629</v>
      </c>
      <c r="D861" s="62">
        <v>183000</v>
      </c>
      <c r="E861" s="62">
        <v>243600</v>
      </c>
      <c r="F861" s="62"/>
      <c r="G861" s="62"/>
      <c r="H861" s="62"/>
      <c r="I861" s="63">
        <f t="shared" si="13"/>
        <v>426600</v>
      </c>
    </row>
    <row r="862" spans="1:9" x14ac:dyDescent="0.25">
      <c r="A862" s="64"/>
      <c r="B862" s="61" t="s">
        <v>1630</v>
      </c>
      <c r="C862" s="61" t="s">
        <v>1631</v>
      </c>
      <c r="D862" s="62">
        <v>181800</v>
      </c>
      <c r="E862" s="62">
        <v>348000</v>
      </c>
      <c r="F862" s="62"/>
      <c r="G862" s="62"/>
      <c r="H862" s="62"/>
      <c r="I862" s="63">
        <f t="shared" si="13"/>
        <v>529800</v>
      </c>
    </row>
    <row r="863" spans="1:9" x14ac:dyDescent="0.25">
      <c r="A863" s="64"/>
      <c r="B863" s="61" t="s">
        <v>1632</v>
      </c>
      <c r="C863" s="61" t="s">
        <v>1633</v>
      </c>
      <c r="D863" s="62">
        <v>181000</v>
      </c>
      <c r="E863" s="62">
        <v>181000</v>
      </c>
      <c r="F863" s="62"/>
      <c r="G863" s="62"/>
      <c r="H863" s="62"/>
      <c r="I863" s="63">
        <f t="shared" si="13"/>
        <v>362000</v>
      </c>
    </row>
    <row r="864" spans="1:9" x14ac:dyDescent="0.25">
      <c r="A864" s="64"/>
      <c r="B864" s="61" t="s">
        <v>1634</v>
      </c>
      <c r="C864" s="61" t="s">
        <v>1412</v>
      </c>
      <c r="D864" s="62">
        <v>172000</v>
      </c>
      <c r="E864" s="62">
        <v>175000</v>
      </c>
      <c r="F864" s="62"/>
      <c r="G864" s="62"/>
      <c r="H864" s="62"/>
      <c r="I864" s="63">
        <f t="shared" si="13"/>
        <v>347000</v>
      </c>
    </row>
    <row r="865" spans="1:9" x14ac:dyDescent="0.25">
      <c r="A865" s="64"/>
      <c r="B865" s="61" t="s">
        <v>1635</v>
      </c>
      <c r="C865" s="61" t="s">
        <v>1636</v>
      </c>
      <c r="D865" s="62">
        <v>162000</v>
      </c>
      <c r="E865" s="62">
        <v>238000</v>
      </c>
      <c r="F865" s="62"/>
      <c r="G865" s="62"/>
      <c r="H865" s="62"/>
      <c r="I865" s="63">
        <f t="shared" si="13"/>
        <v>400000</v>
      </c>
    </row>
    <row r="866" spans="1:9" x14ac:dyDescent="0.25">
      <c r="A866" s="64"/>
      <c r="B866" s="61" t="s">
        <v>1637</v>
      </c>
      <c r="C866" s="61" t="s">
        <v>1342</v>
      </c>
      <c r="D866" s="62">
        <v>161000</v>
      </c>
      <c r="E866" s="62"/>
      <c r="F866" s="62"/>
      <c r="G866" s="62"/>
      <c r="H866" s="62"/>
      <c r="I866" s="63">
        <f t="shared" si="13"/>
        <v>161000</v>
      </c>
    </row>
    <row r="867" spans="1:9" x14ac:dyDescent="0.25">
      <c r="A867" s="64"/>
      <c r="B867" s="61" t="s">
        <v>1638</v>
      </c>
      <c r="C867" s="61" t="s">
        <v>1639</v>
      </c>
      <c r="D867" s="62">
        <v>159000</v>
      </c>
      <c r="E867" s="62">
        <v>245000</v>
      </c>
      <c r="F867" s="62"/>
      <c r="G867" s="62"/>
      <c r="H867" s="62"/>
      <c r="I867" s="63">
        <f t="shared" si="13"/>
        <v>404000</v>
      </c>
    </row>
    <row r="868" spans="1:9" x14ac:dyDescent="0.25">
      <c r="A868" s="64"/>
      <c r="B868" s="61" t="s">
        <v>1640</v>
      </c>
      <c r="C868" s="61" t="s">
        <v>515</v>
      </c>
      <c r="D868" s="62">
        <v>152000</v>
      </c>
      <c r="E868" s="62">
        <v>214000</v>
      </c>
      <c r="F868" s="62"/>
      <c r="G868" s="62"/>
      <c r="H868" s="62"/>
      <c r="I868" s="63">
        <f t="shared" si="13"/>
        <v>366000</v>
      </c>
    </row>
    <row r="869" spans="1:9" x14ac:dyDescent="0.25">
      <c r="A869" s="64"/>
      <c r="B869" s="61" t="s">
        <v>1641</v>
      </c>
      <c r="C869" s="61" t="s">
        <v>1642</v>
      </c>
      <c r="D869" s="62">
        <v>151000</v>
      </c>
      <c r="E869" s="62">
        <v>511000</v>
      </c>
      <c r="F869" s="62"/>
      <c r="G869" s="62"/>
      <c r="H869" s="62"/>
      <c r="I869" s="63">
        <f t="shared" si="13"/>
        <v>662000</v>
      </c>
    </row>
    <row r="870" spans="1:9" x14ac:dyDescent="0.25">
      <c r="A870" s="64"/>
      <c r="B870" s="61" t="s">
        <v>1643</v>
      </c>
      <c r="C870" s="61" t="s">
        <v>1342</v>
      </c>
      <c r="D870" s="62">
        <v>147000</v>
      </c>
      <c r="E870" s="62">
        <v>283000</v>
      </c>
      <c r="F870" s="62"/>
      <c r="G870" s="62"/>
      <c r="H870" s="62"/>
      <c r="I870" s="63">
        <f t="shared" si="13"/>
        <v>430000</v>
      </c>
    </row>
    <row r="871" spans="1:9" x14ac:dyDescent="0.25">
      <c r="A871" s="64"/>
      <c r="B871" s="61" t="s">
        <v>1644</v>
      </c>
      <c r="C871" s="61" t="s">
        <v>1645</v>
      </c>
      <c r="D871" s="62">
        <v>143000</v>
      </c>
      <c r="E871" s="62">
        <v>536000</v>
      </c>
      <c r="F871" s="62"/>
      <c r="G871" s="62"/>
      <c r="H871" s="62"/>
      <c r="I871" s="63">
        <f t="shared" si="13"/>
        <v>679000</v>
      </c>
    </row>
    <row r="872" spans="1:9" x14ac:dyDescent="0.25">
      <c r="A872" s="64"/>
      <c r="B872" s="61" t="s">
        <v>1646</v>
      </c>
      <c r="C872" s="61" t="s">
        <v>1647</v>
      </c>
      <c r="D872" s="62">
        <v>142000</v>
      </c>
      <c r="E872" s="62">
        <v>235000</v>
      </c>
      <c r="F872" s="62"/>
      <c r="G872" s="62"/>
      <c r="H872" s="62"/>
      <c r="I872" s="63">
        <f t="shared" si="13"/>
        <v>377000</v>
      </c>
    </row>
    <row r="873" spans="1:9" x14ac:dyDescent="0.25">
      <c r="A873" s="64"/>
      <c r="B873" s="61" t="s">
        <v>1648</v>
      </c>
      <c r="C873" s="61" t="s">
        <v>1649</v>
      </c>
      <c r="D873" s="62">
        <v>142000</v>
      </c>
      <c r="E873" s="62">
        <v>150000</v>
      </c>
      <c r="F873" s="62"/>
      <c r="G873" s="62"/>
      <c r="H873" s="62"/>
      <c r="I873" s="63">
        <f t="shared" si="13"/>
        <v>292000</v>
      </c>
    </row>
    <row r="874" spans="1:9" x14ac:dyDescent="0.25">
      <c r="A874" s="64"/>
      <c r="B874" s="61" t="s">
        <v>1650</v>
      </c>
      <c r="C874" s="61" t="s">
        <v>1651</v>
      </c>
      <c r="D874" s="62">
        <v>140000</v>
      </c>
      <c r="E874" s="62">
        <v>350000</v>
      </c>
      <c r="F874" s="62"/>
      <c r="G874" s="62"/>
      <c r="H874" s="62"/>
      <c r="I874" s="63">
        <f t="shared" si="13"/>
        <v>490000</v>
      </c>
    </row>
    <row r="875" spans="1:9" x14ac:dyDescent="0.25">
      <c r="A875" s="64"/>
      <c r="B875" s="61" t="s">
        <v>1652</v>
      </c>
      <c r="C875" s="61" t="s">
        <v>1653</v>
      </c>
      <c r="D875" s="62">
        <v>132000</v>
      </c>
      <c r="E875" s="62">
        <v>126000</v>
      </c>
      <c r="F875" s="62"/>
      <c r="G875" s="62"/>
      <c r="H875" s="62"/>
      <c r="I875" s="63">
        <f t="shared" si="13"/>
        <v>258000</v>
      </c>
    </row>
    <row r="876" spans="1:9" x14ac:dyDescent="0.25">
      <c r="A876" s="64"/>
      <c r="B876" s="61" t="s">
        <v>1654</v>
      </c>
      <c r="C876" s="61" t="s">
        <v>1655</v>
      </c>
      <c r="D876" s="62">
        <v>132000</v>
      </c>
      <c r="E876" s="62">
        <v>132000</v>
      </c>
      <c r="F876" s="62"/>
      <c r="G876" s="62"/>
      <c r="H876" s="62"/>
      <c r="I876" s="63">
        <f t="shared" si="13"/>
        <v>264000</v>
      </c>
    </row>
    <row r="877" spans="1:9" x14ac:dyDescent="0.25">
      <c r="A877" s="64"/>
      <c r="B877" s="61" t="s">
        <v>1656</v>
      </c>
      <c r="C877" s="61" t="s">
        <v>1657</v>
      </c>
      <c r="D877" s="62">
        <v>130000</v>
      </c>
      <c r="E877" s="62">
        <v>44000</v>
      </c>
      <c r="F877" s="62"/>
      <c r="G877" s="62"/>
      <c r="H877" s="62"/>
      <c r="I877" s="63">
        <f t="shared" si="13"/>
        <v>174000</v>
      </c>
    </row>
    <row r="878" spans="1:9" x14ac:dyDescent="0.25">
      <c r="A878" s="64"/>
      <c r="B878" s="61" t="s">
        <v>1658</v>
      </c>
      <c r="C878" s="61" t="s">
        <v>1659</v>
      </c>
      <c r="D878" s="62">
        <v>125000</v>
      </c>
      <c r="E878" s="62">
        <v>156000</v>
      </c>
      <c r="F878" s="62"/>
      <c r="G878" s="62"/>
      <c r="H878" s="62"/>
      <c r="I878" s="63">
        <f t="shared" si="13"/>
        <v>281000</v>
      </c>
    </row>
    <row r="879" spans="1:9" x14ac:dyDescent="0.25">
      <c r="A879" s="64"/>
      <c r="B879" s="61" t="s">
        <v>1660</v>
      </c>
      <c r="C879" s="61" t="s">
        <v>1661</v>
      </c>
      <c r="D879" s="62">
        <v>125000</v>
      </c>
      <c r="E879" s="62">
        <v>160300</v>
      </c>
      <c r="F879" s="62"/>
      <c r="G879" s="62"/>
      <c r="H879" s="62"/>
      <c r="I879" s="63">
        <f t="shared" si="13"/>
        <v>285300</v>
      </c>
    </row>
    <row r="880" spans="1:9" x14ac:dyDescent="0.25">
      <c r="A880" s="64"/>
      <c r="B880" s="61" t="s">
        <v>1662</v>
      </c>
      <c r="C880" s="61" t="s">
        <v>1342</v>
      </c>
      <c r="D880" s="62">
        <v>125000</v>
      </c>
      <c r="E880" s="62"/>
      <c r="F880" s="62"/>
      <c r="G880" s="62"/>
      <c r="H880" s="62"/>
      <c r="I880" s="63">
        <f t="shared" si="13"/>
        <v>125000</v>
      </c>
    </row>
    <row r="881" spans="1:9" x14ac:dyDescent="0.25">
      <c r="A881" s="64"/>
      <c r="B881" s="61" t="s">
        <v>1663</v>
      </c>
      <c r="C881" s="61" t="s">
        <v>1664</v>
      </c>
      <c r="D881" s="62">
        <v>124800</v>
      </c>
      <c r="E881" s="62"/>
      <c r="F881" s="62"/>
      <c r="G881" s="62"/>
      <c r="H881" s="62"/>
      <c r="I881" s="63">
        <f t="shared" si="13"/>
        <v>124800</v>
      </c>
    </row>
    <row r="882" spans="1:9" x14ac:dyDescent="0.25">
      <c r="A882" s="64"/>
      <c r="B882" s="61" t="s">
        <v>1665</v>
      </c>
      <c r="C882" s="61" t="s">
        <v>1342</v>
      </c>
      <c r="D882" s="62">
        <v>121000</v>
      </c>
      <c r="E882" s="62">
        <v>99000</v>
      </c>
      <c r="F882" s="62"/>
      <c r="G882" s="62"/>
      <c r="H882" s="62"/>
      <c r="I882" s="63">
        <f t="shared" si="13"/>
        <v>220000</v>
      </c>
    </row>
    <row r="883" spans="1:9" x14ac:dyDescent="0.25">
      <c r="A883" s="64"/>
      <c r="B883" s="61" t="s">
        <v>1666</v>
      </c>
      <c r="C883" s="61" t="s">
        <v>1667</v>
      </c>
      <c r="D883" s="62">
        <v>120000</v>
      </c>
      <c r="E883" s="62"/>
      <c r="F883" s="62"/>
      <c r="G883" s="62"/>
      <c r="H883" s="62"/>
      <c r="I883" s="63">
        <f t="shared" si="13"/>
        <v>120000</v>
      </c>
    </row>
    <row r="884" spans="1:9" x14ac:dyDescent="0.25">
      <c r="A884" s="64"/>
      <c r="B884" s="61" t="s">
        <v>1668</v>
      </c>
      <c r="C884" s="61" t="s">
        <v>1669</v>
      </c>
      <c r="D884" s="62">
        <v>120000</v>
      </c>
      <c r="E884" s="62">
        <v>120000</v>
      </c>
      <c r="F884" s="62"/>
      <c r="G884" s="62"/>
      <c r="H884" s="62"/>
      <c r="I884" s="63">
        <f t="shared" si="13"/>
        <v>240000</v>
      </c>
    </row>
    <row r="885" spans="1:9" x14ac:dyDescent="0.25">
      <c r="A885" s="64"/>
      <c r="B885" s="61" t="s">
        <v>1670</v>
      </c>
      <c r="C885" s="61" t="s">
        <v>1342</v>
      </c>
      <c r="D885" s="62">
        <v>120000</v>
      </c>
      <c r="E885" s="62">
        <v>170000</v>
      </c>
      <c r="F885" s="62"/>
      <c r="G885" s="62"/>
      <c r="H885" s="62"/>
      <c r="I885" s="63">
        <f t="shared" si="13"/>
        <v>290000</v>
      </c>
    </row>
    <row r="886" spans="1:9" x14ac:dyDescent="0.25">
      <c r="A886" s="64"/>
      <c r="B886" s="61" t="s">
        <v>1671</v>
      </c>
      <c r="C886" s="61" t="s">
        <v>1672</v>
      </c>
      <c r="D886" s="62">
        <v>117000</v>
      </c>
      <c r="E886" s="62">
        <v>204900</v>
      </c>
      <c r="F886" s="62"/>
      <c r="G886" s="62"/>
      <c r="H886" s="62"/>
      <c r="I886" s="63">
        <f t="shared" si="13"/>
        <v>321900</v>
      </c>
    </row>
    <row r="887" spans="1:9" x14ac:dyDescent="0.25">
      <c r="A887" s="64"/>
      <c r="B887" s="61" t="s">
        <v>1673</v>
      </c>
      <c r="C887" s="61" t="s">
        <v>515</v>
      </c>
      <c r="D887" s="62">
        <v>117000</v>
      </c>
      <c r="E887" s="62"/>
      <c r="F887" s="62"/>
      <c r="G887" s="62"/>
      <c r="H887" s="62"/>
      <c r="I887" s="63">
        <f t="shared" si="13"/>
        <v>117000</v>
      </c>
    </row>
    <row r="888" spans="1:9" x14ac:dyDescent="0.25">
      <c r="A888" s="64"/>
      <c r="B888" s="61" t="s">
        <v>1674</v>
      </c>
      <c r="C888" s="61" t="s">
        <v>1675</v>
      </c>
      <c r="D888" s="62">
        <v>116000</v>
      </c>
      <c r="E888" s="62">
        <v>3336300</v>
      </c>
      <c r="F888" s="62"/>
      <c r="G888" s="62"/>
      <c r="H888" s="62"/>
      <c r="I888" s="63">
        <f t="shared" si="13"/>
        <v>3452300</v>
      </c>
    </row>
    <row r="889" spans="1:9" x14ac:dyDescent="0.25">
      <c r="A889" s="64"/>
      <c r="B889" s="61" t="s">
        <v>1676</v>
      </c>
      <c r="C889" s="61" t="s">
        <v>1677</v>
      </c>
      <c r="D889" s="62">
        <v>115000</v>
      </c>
      <c r="E889" s="62">
        <v>254900</v>
      </c>
      <c r="F889" s="62"/>
      <c r="G889" s="62"/>
      <c r="H889" s="62"/>
      <c r="I889" s="63">
        <f t="shared" si="13"/>
        <v>369900</v>
      </c>
    </row>
    <row r="890" spans="1:9" x14ac:dyDescent="0.25">
      <c r="A890" s="64"/>
      <c r="B890" s="61" t="s">
        <v>1678</v>
      </c>
      <c r="C890" s="61" t="s">
        <v>1342</v>
      </c>
      <c r="D890" s="62">
        <v>112000</v>
      </c>
      <c r="E890" s="62"/>
      <c r="F890" s="62"/>
      <c r="G890" s="62"/>
      <c r="H890" s="62"/>
      <c r="I890" s="63">
        <f t="shared" si="13"/>
        <v>112000</v>
      </c>
    </row>
    <row r="891" spans="1:9" x14ac:dyDescent="0.25">
      <c r="A891" s="64"/>
      <c r="B891" s="61" t="s">
        <v>1679</v>
      </c>
      <c r="C891" s="61" t="s">
        <v>1680</v>
      </c>
      <c r="D891" s="62">
        <v>107000</v>
      </c>
      <c r="E891" s="62">
        <v>107000</v>
      </c>
      <c r="F891" s="62"/>
      <c r="G891" s="62"/>
      <c r="H891" s="62"/>
      <c r="I891" s="63">
        <f t="shared" si="13"/>
        <v>214000</v>
      </c>
    </row>
    <row r="892" spans="1:9" x14ac:dyDescent="0.25">
      <c r="A892" s="64"/>
      <c r="B892" s="61" t="s">
        <v>1681</v>
      </c>
      <c r="C892" s="61" t="s">
        <v>1682</v>
      </c>
      <c r="D892" s="62">
        <v>106000</v>
      </c>
      <c r="E892" s="62">
        <v>933900</v>
      </c>
      <c r="F892" s="62"/>
      <c r="G892" s="62"/>
      <c r="H892" s="62"/>
      <c r="I892" s="63">
        <f t="shared" si="13"/>
        <v>1039900</v>
      </c>
    </row>
    <row r="893" spans="1:9" x14ac:dyDescent="0.25">
      <c r="A893" s="64"/>
      <c r="B893" s="61" t="s">
        <v>1683</v>
      </c>
      <c r="C893" s="61" t="s">
        <v>1684</v>
      </c>
      <c r="D893" s="62">
        <v>103000</v>
      </c>
      <c r="E893" s="62">
        <v>806000</v>
      </c>
      <c r="F893" s="62"/>
      <c r="G893" s="62"/>
      <c r="H893" s="62"/>
      <c r="I893" s="63">
        <f t="shared" si="13"/>
        <v>909000</v>
      </c>
    </row>
    <row r="894" spans="1:9" x14ac:dyDescent="0.25">
      <c r="A894" s="64"/>
      <c r="B894" s="61" t="s">
        <v>1685</v>
      </c>
      <c r="C894" s="61" t="s">
        <v>1686</v>
      </c>
      <c r="D894" s="62">
        <v>101000</v>
      </c>
      <c r="E894" s="62">
        <v>101000</v>
      </c>
      <c r="F894" s="62"/>
      <c r="G894" s="62"/>
      <c r="H894" s="62"/>
      <c r="I894" s="63">
        <f t="shared" si="13"/>
        <v>202000</v>
      </c>
    </row>
    <row r="895" spans="1:9" x14ac:dyDescent="0.25">
      <c r="A895" s="64"/>
      <c r="B895" s="61" t="s">
        <v>1687</v>
      </c>
      <c r="C895" s="61" t="s">
        <v>1688</v>
      </c>
      <c r="D895" s="62">
        <v>100000</v>
      </c>
      <c r="E895" s="62">
        <v>260000</v>
      </c>
      <c r="F895" s="62"/>
      <c r="G895" s="62"/>
      <c r="H895" s="62"/>
      <c r="I895" s="63">
        <f t="shared" si="13"/>
        <v>360000</v>
      </c>
    </row>
    <row r="896" spans="1:9" x14ac:dyDescent="0.25">
      <c r="A896" s="64"/>
      <c r="B896" s="61" t="s">
        <v>1689</v>
      </c>
      <c r="C896" s="61" t="s">
        <v>1690</v>
      </c>
      <c r="D896" s="62">
        <v>100000</v>
      </c>
      <c r="E896" s="62">
        <v>330000</v>
      </c>
      <c r="F896" s="62"/>
      <c r="G896" s="62"/>
      <c r="H896" s="62"/>
      <c r="I896" s="63">
        <f t="shared" si="13"/>
        <v>430000</v>
      </c>
    </row>
    <row r="897" spans="1:9" x14ac:dyDescent="0.25">
      <c r="A897" s="64"/>
      <c r="B897" s="61" t="s">
        <v>1691</v>
      </c>
      <c r="C897" s="61" t="s">
        <v>852</v>
      </c>
      <c r="D897" s="62">
        <v>100000</v>
      </c>
      <c r="E897" s="62">
        <v>290000</v>
      </c>
      <c r="F897" s="62"/>
      <c r="G897" s="62"/>
      <c r="H897" s="62"/>
      <c r="I897" s="63">
        <f t="shared" si="13"/>
        <v>390000</v>
      </c>
    </row>
    <row r="898" spans="1:9" x14ac:dyDescent="0.25">
      <c r="A898" s="64"/>
      <c r="B898" s="61" t="s">
        <v>1692</v>
      </c>
      <c r="C898" s="61" t="s">
        <v>1693</v>
      </c>
      <c r="D898" s="62">
        <v>98000</v>
      </c>
      <c r="E898" s="62">
        <v>112000</v>
      </c>
      <c r="F898" s="62"/>
      <c r="G898" s="62"/>
      <c r="H898" s="62"/>
      <c r="I898" s="63">
        <f t="shared" si="13"/>
        <v>210000</v>
      </c>
    </row>
    <row r="899" spans="1:9" x14ac:dyDescent="0.25">
      <c r="A899" s="64"/>
      <c r="B899" s="61" t="s">
        <v>1694</v>
      </c>
      <c r="C899" s="61" t="s">
        <v>1695</v>
      </c>
      <c r="D899" s="62">
        <v>97000</v>
      </c>
      <c r="E899" s="62"/>
      <c r="F899" s="62"/>
      <c r="G899" s="62"/>
      <c r="H899" s="62"/>
      <c r="I899" s="63">
        <f t="shared" si="13"/>
        <v>97000</v>
      </c>
    </row>
    <row r="900" spans="1:9" x14ac:dyDescent="0.25">
      <c r="A900" s="64"/>
      <c r="B900" s="61" t="s">
        <v>1696</v>
      </c>
      <c r="C900" s="61" t="s">
        <v>1697</v>
      </c>
      <c r="D900" s="62">
        <v>95000</v>
      </c>
      <c r="E900" s="62">
        <v>208000</v>
      </c>
      <c r="F900" s="62"/>
      <c r="G900" s="62"/>
      <c r="H900" s="62"/>
      <c r="I900" s="63">
        <f t="shared" si="13"/>
        <v>303000</v>
      </c>
    </row>
    <row r="901" spans="1:9" x14ac:dyDescent="0.25">
      <c r="A901" s="64"/>
      <c r="B901" s="61" t="s">
        <v>1698</v>
      </c>
      <c r="C901" s="61" t="s">
        <v>1699</v>
      </c>
      <c r="D901" s="62">
        <v>90000</v>
      </c>
      <c r="E901" s="62">
        <v>174000</v>
      </c>
      <c r="F901" s="62"/>
      <c r="G901" s="62"/>
      <c r="H901" s="62"/>
      <c r="I901" s="63">
        <f t="shared" si="13"/>
        <v>264000</v>
      </c>
    </row>
    <row r="902" spans="1:9" x14ac:dyDescent="0.25">
      <c r="A902" s="64"/>
      <c r="B902" s="61" t="s">
        <v>1700</v>
      </c>
      <c r="C902" s="61" t="s">
        <v>1701</v>
      </c>
      <c r="D902" s="62">
        <v>90000</v>
      </c>
      <c r="E902" s="62">
        <v>50000</v>
      </c>
      <c r="F902" s="62"/>
      <c r="G902" s="62"/>
      <c r="H902" s="62"/>
      <c r="I902" s="63">
        <f t="shared" si="13"/>
        <v>140000</v>
      </c>
    </row>
    <row r="903" spans="1:9" x14ac:dyDescent="0.25">
      <c r="A903" s="64"/>
      <c r="B903" s="61" t="s">
        <v>1702</v>
      </c>
      <c r="C903" s="61" t="s">
        <v>1703</v>
      </c>
      <c r="D903" s="62">
        <v>86000</v>
      </c>
      <c r="E903" s="62"/>
      <c r="F903" s="62"/>
      <c r="G903" s="62"/>
      <c r="H903" s="62"/>
      <c r="I903" s="63">
        <f t="shared" ref="I903:I965" si="14">D903+E903+F903+G903+H903</f>
        <v>86000</v>
      </c>
    </row>
    <row r="904" spans="1:9" x14ac:dyDescent="0.25">
      <c r="A904" s="64"/>
      <c r="B904" s="61" t="s">
        <v>1704</v>
      </c>
      <c r="C904" s="61" t="s">
        <v>1705</v>
      </c>
      <c r="D904" s="62">
        <v>81000</v>
      </c>
      <c r="E904" s="62"/>
      <c r="F904" s="62"/>
      <c r="G904" s="62"/>
      <c r="H904" s="62"/>
      <c r="I904" s="63">
        <f t="shared" si="14"/>
        <v>81000</v>
      </c>
    </row>
    <row r="905" spans="1:9" x14ac:dyDescent="0.25">
      <c r="A905" s="64"/>
      <c r="B905" s="61" t="s">
        <v>1706</v>
      </c>
      <c r="C905" s="61" t="s">
        <v>1707</v>
      </c>
      <c r="D905" s="62">
        <v>72000</v>
      </c>
      <c r="E905" s="62">
        <v>195000</v>
      </c>
      <c r="F905" s="62"/>
      <c r="G905" s="62"/>
      <c r="H905" s="62"/>
      <c r="I905" s="63">
        <f t="shared" si="14"/>
        <v>267000</v>
      </c>
    </row>
    <row r="906" spans="1:9" x14ac:dyDescent="0.25">
      <c r="A906" s="64"/>
      <c r="B906" s="61" t="s">
        <v>1708</v>
      </c>
      <c r="C906" s="61" t="s">
        <v>1709</v>
      </c>
      <c r="D906" s="62">
        <v>66000</v>
      </c>
      <c r="E906" s="62">
        <v>66000</v>
      </c>
      <c r="F906" s="62"/>
      <c r="G906" s="62"/>
      <c r="H906" s="62"/>
      <c r="I906" s="63">
        <f t="shared" si="14"/>
        <v>132000</v>
      </c>
    </row>
    <row r="907" spans="1:9" x14ac:dyDescent="0.25">
      <c r="A907" s="64"/>
      <c r="B907" s="61" t="s">
        <v>1710</v>
      </c>
      <c r="C907" s="61" t="s">
        <v>1711</v>
      </c>
      <c r="D907" s="62">
        <v>65100</v>
      </c>
      <c r="E907" s="62"/>
      <c r="F907" s="62"/>
      <c r="G907" s="62"/>
      <c r="H907" s="62"/>
      <c r="I907" s="63">
        <f t="shared" si="14"/>
        <v>65100</v>
      </c>
    </row>
    <row r="908" spans="1:9" x14ac:dyDescent="0.25">
      <c r="A908" s="64"/>
      <c r="B908" s="61" t="s">
        <v>1712</v>
      </c>
      <c r="C908" s="61" t="s">
        <v>1713</v>
      </c>
      <c r="D908" s="62">
        <v>64000</v>
      </c>
      <c r="E908" s="62">
        <v>14000</v>
      </c>
      <c r="F908" s="62"/>
      <c r="G908" s="62"/>
      <c r="H908" s="62"/>
      <c r="I908" s="63">
        <f t="shared" si="14"/>
        <v>78000</v>
      </c>
    </row>
    <row r="909" spans="1:9" ht="30" x14ac:dyDescent="0.25">
      <c r="A909" s="64"/>
      <c r="B909" s="61" t="s">
        <v>1714</v>
      </c>
      <c r="C909" s="61" t="s">
        <v>1715</v>
      </c>
      <c r="D909" s="62">
        <v>50000</v>
      </c>
      <c r="E909" s="62"/>
      <c r="F909" s="62"/>
      <c r="G909" s="62"/>
      <c r="H909" s="62"/>
      <c r="I909" s="63">
        <f t="shared" si="14"/>
        <v>50000</v>
      </c>
    </row>
    <row r="910" spans="1:9" x14ac:dyDescent="0.25">
      <c r="A910" s="64"/>
      <c r="B910" s="61" t="s">
        <v>1716</v>
      </c>
      <c r="C910" s="61" t="s">
        <v>1717</v>
      </c>
      <c r="D910" s="62">
        <v>49350</v>
      </c>
      <c r="E910" s="62"/>
      <c r="F910" s="62"/>
      <c r="G910" s="62"/>
      <c r="H910" s="62"/>
      <c r="I910" s="63">
        <f t="shared" si="14"/>
        <v>49350</v>
      </c>
    </row>
    <row r="911" spans="1:9" x14ac:dyDescent="0.25">
      <c r="A911" s="64"/>
      <c r="B911" s="61" t="s">
        <v>1718</v>
      </c>
      <c r="C911" s="61" t="s">
        <v>1719</v>
      </c>
      <c r="D911" s="62">
        <v>38000</v>
      </c>
      <c r="E911" s="62">
        <v>199000</v>
      </c>
      <c r="F911" s="62"/>
      <c r="G911" s="62">
        <v>2142000</v>
      </c>
      <c r="H911" s="62">
        <v>2685280</v>
      </c>
      <c r="I911" s="63">
        <f t="shared" si="14"/>
        <v>5064280</v>
      </c>
    </row>
    <row r="912" spans="1:9" x14ac:dyDescent="0.25">
      <c r="A912" s="64"/>
      <c r="B912" s="61" t="s">
        <v>1720</v>
      </c>
      <c r="C912" s="61" t="s">
        <v>1721</v>
      </c>
      <c r="D912" s="62">
        <v>31000</v>
      </c>
      <c r="E912" s="62"/>
      <c r="F912" s="62"/>
      <c r="G912" s="62"/>
      <c r="H912" s="62"/>
      <c r="I912" s="63">
        <f t="shared" si="14"/>
        <v>31000</v>
      </c>
    </row>
    <row r="913" spans="1:9" x14ac:dyDescent="0.25">
      <c r="A913" s="64"/>
      <c r="B913" s="61" t="s">
        <v>1722</v>
      </c>
      <c r="C913" s="61" t="s">
        <v>1723</v>
      </c>
      <c r="D913" s="62">
        <v>30000</v>
      </c>
      <c r="E913" s="62">
        <v>135000</v>
      </c>
      <c r="F913" s="62"/>
      <c r="G913" s="62"/>
      <c r="H913" s="62"/>
      <c r="I913" s="63">
        <f t="shared" si="14"/>
        <v>165000</v>
      </c>
    </row>
    <row r="914" spans="1:9" x14ac:dyDescent="0.25">
      <c r="A914" s="64"/>
      <c r="B914" s="61" t="s">
        <v>1724</v>
      </c>
      <c r="C914" s="61" t="s">
        <v>1725</v>
      </c>
      <c r="D914" s="62">
        <v>30000</v>
      </c>
      <c r="E914" s="62">
        <v>374000</v>
      </c>
      <c r="F914" s="62"/>
      <c r="G914" s="62"/>
      <c r="H914" s="62"/>
      <c r="I914" s="63">
        <f t="shared" si="14"/>
        <v>404000</v>
      </c>
    </row>
    <row r="915" spans="1:9" x14ac:dyDescent="0.25">
      <c r="A915" s="64"/>
      <c r="B915" s="61" t="s">
        <v>1726</v>
      </c>
      <c r="C915" s="61" t="s">
        <v>1688</v>
      </c>
      <c r="D915" s="62">
        <v>30000</v>
      </c>
      <c r="E915" s="62">
        <v>152000</v>
      </c>
      <c r="F915" s="62"/>
      <c r="G915" s="62"/>
      <c r="H915" s="62"/>
      <c r="I915" s="63">
        <f t="shared" si="14"/>
        <v>182000</v>
      </c>
    </row>
    <row r="916" spans="1:9" x14ac:dyDescent="0.25">
      <c r="A916" s="64"/>
      <c r="B916" s="61" t="s">
        <v>1727</v>
      </c>
      <c r="C916" s="61" t="s">
        <v>1728</v>
      </c>
      <c r="D916" s="62">
        <v>29000</v>
      </c>
      <c r="E916" s="62">
        <v>39000</v>
      </c>
      <c r="F916" s="62"/>
      <c r="G916" s="62"/>
      <c r="H916" s="62"/>
      <c r="I916" s="63">
        <f t="shared" si="14"/>
        <v>68000</v>
      </c>
    </row>
    <row r="917" spans="1:9" x14ac:dyDescent="0.25">
      <c r="A917" s="64"/>
      <c r="B917" s="61" t="s">
        <v>1729</v>
      </c>
      <c r="C917" s="61" t="s">
        <v>1730</v>
      </c>
      <c r="D917" s="62">
        <v>28000</v>
      </c>
      <c r="E917" s="62">
        <v>1301000</v>
      </c>
      <c r="F917" s="62"/>
      <c r="G917" s="62"/>
      <c r="H917" s="62"/>
      <c r="I917" s="63">
        <f t="shared" si="14"/>
        <v>1329000</v>
      </c>
    </row>
    <row r="918" spans="1:9" x14ac:dyDescent="0.25">
      <c r="A918" s="64"/>
      <c r="B918" s="61" t="s">
        <v>1731</v>
      </c>
      <c r="C918" s="61" t="s">
        <v>1732</v>
      </c>
      <c r="D918" s="62">
        <v>28000</v>
      </c>
      <c r="E918" s="62"/>
      <c r="F918" s="62"/>
      <c r="G918" s="62"/>
      <c r="H918" s="62"/>
      <c r="I918" s="63">
        <f t="shared" si="14"/>
        <v>28000</v>
      </c>
    </row>
    <row r="919" spans="1:9" x14ac:dyDescent="0.25">
      <c r="A919" s="64"/>
      <c r="B919" s="61" t="s">
        <v>1733</v>
      </c>
      <c r="C919" s="61" t="s">
        <v>1734</v>
      </c>
      <c r="D919" s="62">
        <v>24000</v>
      </c>
      <c r="E919" s="62"/>
      <c r="F919" s="62"/>
      <c r="G919" s="62"/>
      <c r="H919" s="62"/>
      <c r="I919" s="63">
        <f t="shared" si="14"/>
        <v>24000</v>
      </c>
    </row>
    <row r="920" spans="1:9" x14ac:dyDescent="0.25">
      <c r="A920" s="64"/>
      <c r="B920" s="61" t="s">
        <v>1735</v>
      </c>
      <c r="C920" s="61" t="s">
        <v>1736</v>
      </c>
      <c r="D920" s="62">
        <v>23100</v>
      </c>
      <c r="E920" s="62"/>
      <c r="F920" s="62"/>
      <c r="G920" s="62"/>
      <c r="H920" s="62"/>
      <c r="I920" s="63">
        <f t="shared" si="14"/>
        <v>23100</v>
      </c>
    </row>
    <row r="921" spans="1:9" x14ac:dyDescent="0.25">
      <c r="A921" s="64"/>
      <c r="B921" s="61" t="s">
        <v>1737</v>
      </c>
      <c r="C921" s="61" t="s">
        <v>1738</v>
      </c>
      <c r="D921" s="62">
        <v>0</v>
      </c>
      <c r="E921" s="62"/>
      <c r="F921" s="62"/>
      <c r="G921" s="62"/>
      <c r="H921" s="62"/>
      <c r="I921" s="63">
        <f t="shared" si="14"/>
        <v>0</v>
      </c>
    </row>
    <row r="922" spans="1:9" x14ac:dyDescent="0.25">
      <c r="A922" s="64"/>
      <c r="B922" s="61" t="s">
        <v>1739</v>
      </c>
      <c r="C922" s="61" t="s">
        <v>1740</v>
      </c>
      <c r="D922" s="62">
        <v>0</v>
      </c>
      <c r="E922" s="62"/>
      <c r="F922" s="62"/>
      <c r="G922" s="62"/>
      <c r="H922" s="62"/>
      <c r="I922" s="63">
        <f t="shared" si="14"/>
        <v>0</v>
      </c>
    </row>
    <row r="923" spans="1:9" x14ac:dyDescent="0.25">
      <c r="A923" s="64"/>
      <c r="B923" s="61" t="s">
        <v>1741</v>
      </c>
      <c r="C923" s="61" t="s">
        <v>1742</v>
      </c>
      <c r="D923" s="62"/>
      <c r="E923" s="62">
        <v>784900</v>
      </c>
      <c r="F923" s="62"/>
      <c r="G923" s="62"/>
      <c r="H923" s="62"/>
      <c r="I923" s="63">
        <f t="shared" si="14"/>
        <v>784900</v>
      </c>
    </row>
    <row r="924" spans="1:9" ht="30" x14ac:dyDescent="0.25">
      <c r="A924" s="64"/>
      <c r="B924" s="61" t="s">
        <v>1743</v>
      </c>
      <c r="C924" s="61" t="s">
        <v>1744</v>
      </c>
      <c r="D924" s="62"/>
      <c r="E924" s="62">
        <v>3373000</v>
      </c>
      <c r="F924" s="62"/>
      <c r="G924" s="62"/>
      <c r="H924" s="62"/>
      <c r="I924" s="63">
        <f t="shared" si="14"/>
        <v>3373000</v>
      </c>
    </row>
    <row r="925" spans="1:9" ht="30" x14ac:dyDescent="0.25">
      <c r="A925" s="64"/>
      <c r="B925" s="61" t="s">
        <v>1745</v>
      </c>
      <c r="C925" s="61" t="s">
        <v>1746</v>
      </c>
      <c r="D925" s="62"/>
      <c r="E925" s="62"/>
      <c r="F925" s="62">
        <v>699000</v>
      </c>
      <c r="G925" s="62">
        <v>2098342</v>
      </c>
      <c r="H925" s="62">
        <v>2724947</v>
      </c>
      <c r="I925" s="63">
        <f t="shared" si="14"/>
        <v>5522289</v>
      </c>
    </row>
    <row r="926" spans="1:9" ht="30" x14ac:dyDescent="0.25">
      <c r="A926" s="64"/>
      <c r="B926" s="61" t="s">
        <v>1747</v>
      </c>
      <c r="C926" s="61" t="s">
        <v>1748</v>
      </c>
      <c r="D926" s="62"/>
      <c r="E926" s="62">
        <v>92000</v>
      </c>
      <c r="F926" s="62"/>
      <c r="G926" s="62"/>
      <c r="H926" s="62"/>
      <c r="I926" s="63">
        <f t="shared" si="14"/>
        <v>92000</v>
      </c>
    </row>
    <row r="927" spans="1:9" ht="45" x14ac:dyDescent="0.25">
      <c r="A927" s="64"/>
      <c r="B927" s="61" t="s">
        <v>1749</v>
      </c>
      <c r="C927" s="61" t="s">
        <v>1750</v>
      </c>
      <c r="D927" s="62"/>
      <c r="E927" s="62">
        <v>2737000</v>
      </c>
      <c r="F927" s="62"/>
      <c r="G927" s="62"/>
      <c r="H927" s="62"/>
      <c r="I927" s="63">
        <f t="shared" si="14"/>
        <v>2737000</v>
      </c>
    </row>
    <row r="928" spans="1:9" ht="45" x14ac:dyDescent="0.25">
      <c r="A928" s="64"/>
      <c r="B928" s="61" t="s">
        <v>1751</v>
      </c>
      <c r="C928" s="61" t="s">
        <v>1752</v>
      </c>
      <c r="D928" s="62"/>
      <c r="E928" s="62">
        <v>1729000</v>
      </c>
      <c r="F928" s="62"/>
      <c r="G928" s="62"/>
      <c r="H928" s="62"/>
      <c r="I928" s="63">
        <f t="shared" si="14"/>
        <v>1729000</v>
      </c>
    </row>
    <row r="929" spans="1:9" ht="30" x14ac:dyDescent="0.25">
      <c r="A929" s="64"/>
      <c r="B929" s="61" t="s">
        <v>1753</v>
      </c>
      <c r="C929" s="61" t="s">
        <v>1754</v>
      </c>
      <c r="D929" s="62"/>
      <c r="E929" s="62">
        <v>700000</v>
      </c>
      <c r="F929" s="62"/>
      <c r="G929" s="62"/>
      <c r="H929" s="62"/>
      <c r="I929" s="63">
        <f t="shared" si="14"/>
        <v>700000</v>
      </c>
    </row>
    <row r="930" spans="1:9" ht="45" x14ac:dyDescent="0.25">
      <c r="A930" s="64"/>
      <c r="B930" s="61" t="s">
        <v>1755</v>
      </c>
      <c r="C930" s="61" t="s">
        <v>1756</v>
      </c>
      <c r="D930" s="62"/>
      <c r="E930" s="62">
        <v>567000</v>
      </c>
      <c r="F930" s="62"/>
      <c r="G930" s="62"/>
      <c r="H930" s="62"/>
      <c r="I930" s="63">
        <f t="shared" si="14"/>
        <v>567000</v>
      </c>
    </row>
    <row r="931" spans="1:9" ht="60" x14ac:dyDescent="0.25">
      <c r="A931" s="64"/>
      <c r="B931" s="61" t="s">
        <v>1757</v>
      </c>
      <c r="C931" s="61" t="s">
        <v>1758</v>
      </c>
      <c r="D931" s="62"/>
      <c r="E931" s="62">
        <v>1439000</v>
      </c>
      <c r="F931" s="62"/>
      <c r="G931" s="62"/>
      <c r="H931" s="62"/>
      <c r="I931" s="63">
        <f t="shared" si="14"/>
        <v>1439000</v>
      </c>
    </row>
    <row r="932" spans="1:9" ht="60" x14ac:dyDescent="0.25">
      <c r="A932" s="64"/>
      <c r="B932" s="61" t="s">
        <v>1759</v>
      </c>
      <c r="C932" s="61" t="s">
        <v>1760</v>
      </c>
      <c r="D932" s="62"/>
      <c r="E932" s="62">
        <v>973000</v>
      </c>
      <c r="F932" s="62"/>
      <c r="G932" s="62"/>
      <c r="H932" s="62"/>
      <c r="I932" s="63">
        <f t="shared" si="14"/>
        <v>973000</v>
      </c>
    </row>
    <row r="933" spans="1:9" ht="30" x14ac:dyDescent="0.25">
      <c r="A933" s="64"/>
      <c r="B933" s="61" t="s">
        <v>1761</v>
      </c>
      <c r="C933" s="61" t="s">
        <v>1762</v>
      </c>
      <c r="D933" s="62"/>
      <c r="E933" s="62">
        <v>5451300</v>
      </c>
      <c r="F933" s="62"/>
      <c r="G933" s="62"/>
      <c r="H933" s="62"/>
      <c r="I933" s="63">
        <f t="shared" si="14"/>
        <v>5451300</v>
      </c>
    </row>
    <row r="934" spans="1:9" ht="60" x14ac:dyDescent="0.25">
      <c r="A934" s="64"/>
      <c r="B934" s="61" t="s">
        <v>1763</v>
      </c>
      <c r="C934" s="61" t="s">
        <v>1764</v>
      </c>
      <c r="D934" s="62"/>
      <c r="E934" s="62">
        <v>827000</v>
      </c>
      <c r="F934" s="62"/>
      <c r="G934" s="62"/>
      <c r="H934" s="62"/>
      <c r="I934" s="63">
        <f t="shared" si="14"/>
        <v>827000</v>
      </c>
    </row>
    <row r="935" spans="1:9" ht="30" x14ac:dyDescent="0.25">
      <c r="A935" s="64"/>
      <c r="B935" s="61" t="s">
        <v>1765</v>
      </c>
      <c r="C935" s="61" t="s">
        <v>1766</v>
      </c>
      <c r="D935" s="62"/>
      <c r="E935" s="62">
        <v>2347500</v>
      </c>
      <c r="F935" s="62"/>
      <c r="G935" s="62"/>
      <c r="H935" s="62"/>
      <c r="I935" s="63">
        <f t="shared" si="14"/>
        <v>2347500</v>
      </c>
    </row>
    <row r="936" spans="1:9" ht="45" x14ac:dyDescent="0.25">
      <c r="A936" s="64"/>
      <c r="B936" s="61" t="s">
        <v>1767</v>
      </c>
      <c r="C936" s="61" t="s">
        <v>1768</v>
      </c>
      <c r="D936" s="62"/>
      <c r="E936" s="62">
        <v>88000</v>
      </c>
      <c r="F936" s="62"/>
      <c r="G936" s="62"/>
      <c r="H936" s="62"/>
      <c r="I936" s="63">
        <f t="shared" si="14"/>
        <v>88000</v>
      </c>
    </row>
    <row r="937" spans="1:9" ht="30" x14ac:dyDescent="0.25">
      <c r="A937" s="64"/>
      <c r="B937" s="61" t="s">
        <v>1769</v>
      </c>
      <c r="C937" s="61" t="s">
        <v>1770</v>
      </c>
      <c r="D937" s="62"/>
      <c r="E937" s="62">
        <v>115000</v>
      </c>
      <c r="F937" s="62"/>
      <c r="G937" s="62"/>
      <c r="H937" s="62"/>
      <c r="I937" s="63">
        <f t="shared" si="14"/>
        <v>115000</v>
      </c>
    </row>
    <row r="938" spans="1:9" ht="30" x14ac:dyDescent="0.25">
      <c r="A938" s="64"/>
      <c r="B938" s="61" t="s">
        <v>1771</v>
      </c>
      <c r="C938" s="61" t="s">
        <v>1772</v>
      </c>
      <c r="D938" s="62"/>
      <c r="E938" s="62">
        <v>973400</v>
      </c>
      <c r="F938" s="62"/>
      <c r="G938" s="62"/>
      <c r="H938" s="62"/>
      <c r="I938" s="63">
        <f t="shared" si="14"/>
        <v>973400</v>
      </c>
    </row>
    <row r="939" spans="1:9" ht="45" x14ac:dyDescent="0.25">
      <c r="A939" s="64"/>
      <c r="B939" s="61" t="s">
        <v>1773</v>
      </c>
      <c r="C939" s="61" t="s">
        <v>1774</v>
      </c>
      <c r="D939" s="62"/>
      <c r="E939" s="62">
        <v>405000</v>
      </c>
      <c r="F939" s="62"/>
      <c r="G939" s="62"/>
      <c r="H939" s="62"/>
      <c r="I939" s="63">
        <f t="shared" si="14"/>
        <v>405000</v>
      </c>
    </row>
    <row r="940" spans="1:9" ht="30" x14ac:dyDescent="0.25">
      <c r="A940" s="64"/>
      <c r="B940" s="61" t="s">
        <v>1775</v>
      </c>
      <c r="C940" s="61" t="s">
        <v>1776</v>
      </c>
      <c r="D940" s="62"/>
      <c r="E940" s="62">
        <v>296400</v>
      </c>
      <c r="F940" s="62"/>
      <c r="G940" s="62"/>
      <c r="H940" s="62"/>
      <c r="I940" s="63">
        <f t="shared" si="14"/>
        <v>296400</v>
      </c>
    </row>
    <row r="941" spans="1:9" ht="45" x14ac:dyDescent="0.25">
      <c r="A941" s="64"/>
      <c r="B941" s="61" t="s">
        <v>1777</v>
      </c>
      <c r="C941" s="61" t="s">
        <v>1778</v>
      </c>
      <c r="D941" s="62"/>
      <c r="E941" s="62">
        <v>4174000</v>
      </c>
      <c r="F941" s="62"/>
      <c r="G941" s="62"/>
      <c r="H941" s="62"/>
      <c r="I941" s="63">
        <f t="shared" si="14"/>
        <v>4174000</v>
      </c>
    </row>
    <row r="942" spans="1:9" x14ac:dyDescent="0.25">
      <c r="A942" s="64"/>
      <c r="B942" s="61" t="s">
        <v>1779</v>
      </c>
      <c r="C942" s="61" t="s">
        <v>1780</v>
      </c>
      <c r="D942" s="62"/>
      <c r="E942" s="62"/>
      <c r="F942" s="62"/>
      <c r="G942" s="62">
        <v>1400000</v>
      </c>
      <c r="H942" s="62">
        <v>2765126</v>
      </c>
      <c r="I942" s="63">
        <f t="shared" si="14"/>
        <v>4165126</v>
      </c>
    </row>
    <row r="943" spans="1:9" ht="45" x14ac:dyDescent="0.25">
      <c r="A943" s="64"/>
      <c r="B943" s="61" t="s">
        <v>1781</v>
      </c>
      <c r="C943" s="61" t="s">
        <v>1782</v>
      </c>
      <c r="D943" s="62"/>
      <c r="E943" s="62">
        <v>916500</v>
      </c>
      <c r="F943" s="62"/>
      <c r="G943" s="62"/>
      <c r="H943" s="62"/>
      <c r="I943" s="63">
        <f t="shared" si="14"/>
        <v>916500</v>
      </c>
    </row>
    <row r="944" spans="1:9" x14ac:dyDescent="0.25">
      <c r="A944" s="64"/>
      <c r="B944" s="61" t="s">
        <v>1783</v>
      </c>
      <c r="C944" s="61" t="s">
        <v>1784</v>
      </c>
      <c r="D944" s="62"/>
      <c r="E944" s="62"/>
      <c r="F944" s="62"/>
      <c r="G944" s="62"/>
      <c r="H944" s="62">
        <v>2825000</v>
      </c>
      <c r="I944" s="63">
        <f t="shared" si="14"/>
        <v>2825000</v>
      </c>
    </row>
    <row r="945" spans="1:9" ht="45" x14ac:dyDescent="0.25">
      <c r="A945" s="64"/>
      <c r="B945" s="61" t="s">
        <v>1785</v>
      </c>
      <c r="C945" s="61" t="s">
        <v>1786</v>
      </c>
      <c r="D945" s="62"/>
      <c r="E945" s="62">
        <v>600000</v>
      </c>
      <c r="F945" s="62"/>
      <c r="G945" s="62"/>
      <c r="H945" s="62"/>
      <c r="I945" s="63">
        <f t="shared" si="14"/>
        <v>600000</v>
      </c>
    </row>
    <row r="946" spans="1:9" ht="30" x14ac:dyDescent="0.25">
      <c r="A946" s="64"/>
      <c r="B946" s="61" t="s">
        <v>1787</v>
      </c>
      <c r="C946" s="61" t="s">
        <v>1788</v>
      </c>
      <c r="D946" s="62"/>
      <c r="E946" s="62">
        <v>20000</v>
      </c>
      <c r="F946" s="62"/>
      <c r="G946" s="62"/>
      <c r="H946" s="62"/>
      <c r="I946" s="63">
        <f t="shared" si="14"/>
        <v>20000</v>
      </c>
    </row>
    <row r="947" spans="1:9" x14ac:dyDescent="0.25">
      <c r="A947" s="64"/>
      <c r="B947" s="61" t="s">
        <v>1789</v>
      </c>
      <c r="C947" s="61" t="s">
        <v>1790</v>
      </c>
      <c r="D947" s="62"/>
      <c r="E947" s="62"/>
      <c r="F947" s="62"/>
      <c r="G947" s="62"/>
      <c r="H947" s="62">
        <v>750000</v>
      </c>
      <c r="I947" s="63">
        <f t="shared" si="14"/>
        <v>750000</v>
      </c>
    </row>
    <row r="948" spans="1:9" ht="30" x14ac:dyDescent="0.25">
      <c r="A948" s="64"/>
      <c r="B948" s="61" t="s">
        <v>1791</v>
      </c>
      <c r="C948" s="61" t="s">
        <v>1792</v>
      </c>
      <c r="D948" s="62"/>
      <c r="E948" s="62">
        <v>1200000</v>
      </c>
      <c r="F948" s="62">
        <v>733800</v>
      </c>
      <c r="G948" s="62">
        <v>3625000</v>
      </c>
      <c r="H948" s="62">
        <v>4528130</v>
      </c>
      <c r="I948" s="63">
        <f t="shared" si="14"/>
        <v>10086930</v>
      </c>
    </row>
    <row r="949" spans="1:9" ht="30" x14ac:dyDescent="0.25">
      <c r="A949" s="64"/>
      <c r="B949" s="61" t="s">
        <v>1793</v>
      </c>
      <c r="C949" s="61" t="s">
        <v>1794</v>
      </c>
      <c r="D949" s="62"/>
      <c r="E949" s="62">
        <v>5000</v>
      </c>
      <c r="F949" s="62"/>
      <c r="G949" s="62"/>
      <c r="H949" s="62"/>
      <c r="I949" s="63">
        <f t="shared" si="14"/>
        <v>5000</v>
      </c>
    </row>
    <row r="950" spans="1:9" ht="30" x14ac:dyDescent="0.25">
      <c r="A950" s="64"/>
      <c r="B950" s="61" t="s">
        <v>1795</v>
      </c>
      <c r="C950" s="61" t="s">
        <v>1796</v>
      </c>
      <c r="D950" s="62"/>
      <c r="E950" s="62">
        <v>687000</v>
      </c>
      <c r="F950" s="62"/>
      <c r="G950" s="62"/>
      <c r="H950" s="62"/>
      <c r="I950" s="63">
        <f t="shared" si="14"/>
        <v>687000</v>
      </c>
    </row>
    <row r="951" spans="1:9" ht="30" x14ac:dyDescent="0.25">
      <c r="A951" s="64"/>
      <c r="B951" s="61" t="s">
        <v>1797</v>
      </c>
      <c r="C951" s="61" t="s">
        <v>1798</v>
      </c>
      <c r="D951" s="62"/>
      <c r="E951" s="62">
        <v>601000</v>
      </c>
      <c r="F951" s="62"/>
      <c r="G951" s="62"/>
      <c r="H951" s="62"/>
      <c r="I951" s="63">
        <f t="shared" si="14"/>
        <v>601000</v>
      </c>
    </row>
    <row r="952" spans="1:9" ht="30" x14ac:dyDescent="0.25">
      <c r="A952" s="64"/>
      <c r="B952" s="61" t="s">
        <v>1799</v>
      </c>
      <c r="C952" s="61" t="s">
        <v>1800</v>
      </c>
      <c r="D952" s="62"/>
      <c r="E952" s="62"/>
      <c r="F952" s="62">
        <v>0</v>
      </c>
      <c r="G952" s="62">
        <v>278000</v>
      </c>
      <c r="H952" s="62">
        <v>358538</v>
      </c>
      <c r="I952" s="63">
        <f t="shared" si="14"/>
        <v>636538</v>
      </c>
    </row>
    <row r="953" spans="1:9" ht="30" x14ac:dyDescent="0.25">
      <c r="A953" s="64"/>
      <c r="B953" s="61" t="s">
        <v>1801</v>
      </c>
      <c r="C953" s="61" t="s">
        <v>1802</v>
      </c>
      <c r="D953" s="62"/>
      <c r="E953" s="62">
        <v>515000</v>
      </c>
      <c r="F953" s="62"/>
      <c r="G953" s="62"/>
      <c r="H953" s="62"/>
      <c r="I953" s="63">
        <f t="shared" si="14"/>
        <v>515000</v>
      </c>
    </row>
    <row r="954" spans="1:9" ht="30" x14ac:dyDescent="0.25">
      <c r="A954" s="64"/>
      <c r="B954" s="61" t="s">
        <v>1803</v>
      </c>
      <c r="C954" s="61" t="s">
        <v>1804</v>
      </c>
      <c r="D954" s="62"/>
      <c r="E954" s="62">
        <v>307000</v>
      </c>
      <c r="F954" s="62"/>
      <c r="G954" s="62"/>
      <c r="H954" s="62"/>
      <c r="I954" s="63">
        <f t="shared" si="14"/>
        <v>307000</v>
      </c>
    </row>
    <row r="955" spans="1:9" ht="45" x14ac:dyDescent="0.25">
      <c r="A955" s="64"/>
      <c r="B955" s="61" t="s">
        <v>1805</v>
      </c>
      <c r="C955" s="61" t="s">
        <v>1806</v>
      </c>
      <c r="D955" s="62"/>
      <c r="E955" s="62">
        <v>3000</v>
      </c>
      <c r="F955" s="62"/>
      <c r="G955" s="62"/>
      <c r="H955" s="62"/>
      <c r="I955" s="63">
        <f t="shared" si="14"/>
        <v>3000</v>
      </c>
    </row>
    <row r="956" spans="1:9" ht="30" x14ac:dyDescent="0.25">
      <c r="A956" s="64"/>
      <c r="B956" s="61" t="s">
        <v>1807</v>
      </c>
      <c r="C956" s="61" t="s">
        <v>1808</v>
      </c>
      <c r="D956" s="62"/>
      <c r="E956" s="62"/>
      <c r="F956" s="62">
        <v>1572000</v>
      </c>
      <c r="G956" s="62">
        <v>891000</v>
      </c>
      <c r="H956" s="62">
        <v>8802577</v>
      </c>
      <c r="I956" s="63">
        <f t="shared" si="14"/>
        <v>11265577</v>
      </c>
    </row>
    <row r="957" spans="1:9" ht="45" x14ac:dyDescent="0.25">
      <c r="A957" s="64"/>
      <c r="B957" s="61" t="s">
        <v>1809</v>
      </c>
      <c r="C957" s="61" t="s">
        <v>1810</v>
      </c>
      <c r="D957" s="62"/>
      <c r="E957" s="62">
        <v>196000</v>
      </c>
      <c r="F957" s="62"/>
      <c r="G957" s="62"/>
      <c r="H957" s="62"/>
      <c r="I957" s="63">
        <f t="shared" si="14"/>
        <v>196000</v>
      </c>
    </row>
    <row r="958" spans="1:9" ht="30" x14ac:dyDescent="0.25">
      <c r="A958" s="64"/>
      <c r="B958" s="61" t="s">
        <v>1811</v>
      </c>
      <c r="C958" s="61" t="s">
        <v>1812</v>
      </c>
      <c r="D958" s="62"/>
      <c r="E958" s="62">
        <v>150000</v>
      </c>
      <c r="F958" s="62"/>
      <c r="G958" s="62"/>
      <c r="H958" s="62"/>
      <c r="I958" s="63">
        <f t="shared" si="14"/>
        <v>150000</v>
      </c>
    </row>
    <row r="959" spans="1:9" ht="30" x14ac:dyDescent="0.25">
      <c r="A959" s="64"/>
      <c r="B959" s="61" t="s">
        <v>1813</v>
      </c>
      <c r="C959" s="61" t="s">
        <v>1814</v>
      </c>
      <c r="D959" s="62"/>
      <c r="E959" s="62">
        <v>1500000</v>
      </c>
      <c r="F959" s="62"/>
      <c r="G959" s="62"/>
      <c r="H959" s="62"/>
      <c r="I959" s="63">
        <f t="shared" si="14"/>
        <v>1500000</v>
      </c>
    </row>
    <row r="960" spans="1:9" ht="30" x14ac:dyDescent="0.25">
      <c r="A960" s="64"/>
      <c r="B960" s="61" t="s">
        <v>1815</v>
      </c>
      <c r="C960" s="61" t="s">
        <v>1816</v>
      </c>
      <c r="D960" s="62"/>
      <c r="E960" s="62">
        <v>24687700</v>
      </c>
      <c r="F960" s="62"/>
      <c r="G960" s="62"/>
      <c r="H960" s="62"/>
      <c r="I960" s="63">
        <f t="shared" si="14"/>
        <v>24687700</v>
      </c>
    </row>
    <row r="961" spans="1:9" x14ac:dyDescent="0.25">
      <c r="A961" s="64"/>
      <c r="B961" s="61" t="s">
        <v>1817</v>
      </c>
      <c r="C961" s="61" t="s">
        <v>1818</v>
      </c>
      <c r="D961" s="62"/>
      <c r="E961" s="62"/>
      <c r="F961" s="62"/>
      <c r="G961" s="62"/>
      <c r="H961" s="62">
        <v>389492</v>
      </c>
      <c r="I961" s="63">
        <f t="shared" si="14"/>
        <v>389492</v>
      </c>
    </row>
    <row r="962" spans="1:9" ht="30.95" customHeight="1" x14ac:dyDescent="0.25">
      <c r="A962" s="64"/>
      <c r="B962" s="61" t="s">
        <v>1819</v>
      </c>
      <c r="C962" s="61" t="s">
        <v>1820</v>
      </c>
      <c r="D962" s="62"/>
      <c r="E962" s="62">
        <v>256000</v>
      </c>
      <c r="F962" s="62"/>
      <c r="G962" s="62"/>
      <c r="H962" s="62"/>
      <c r="I962" s="63">
        <f t="shared" si="14"/>
        <v>256000</v>
      </c>
    </row>
    <row r="963" spans="1:9" x14ac:dyDescent="0.25">
      <c r="A963" s="64"/>
      <c r="B963" s="61" t="s">
        <v>1821</v>
      </c>
      <c r="C963" s="61" t="s">
        <v>1822</v>
      </c>
      <c r="D963" s="62"/>
      <c r="E963" s="62">
        <v>122000</v>
      </c>
      <c r="F963" s="62"/>
      <c r="G963" s="62"/>
      <c r="H963" s="62"/>
      <c r="I963" s="63">
        <f t="shared" si="14"/>
        <v>122000</v>
      </c>
    </row>
    <row r="964" spans="1:9" x14ac:dyDescent="0.25">
      <c r="A964" s="64"/>
      <c r="B964" s="61" t="s">
        <v>1823</v>
      </c>
      <c r="C964" s="61" t="s">
        <v>1824</v>
      </c>
      <c r="D964" s="62"/>
      <c r="E964" s="62"/>
      <c r="F964" s="62">
        <v>1703400</v>
      </c>
      <c r="G964" s="62">
        <v>3059000</v>
      </c>
      <c r="H964" s="62">
        <v>4768200</v>
      </c>
      <c r="I964" s="63">
        <f t="shared" si="14"/>
        <v>9530600</v>
      </c>
    </row>
    <row r="965" spans="1:9" ht="30" x14ac:dyDescent="0.25">
      <c r="A965" s="64"/>
      <c r="B965" s="61" t="s">
        <v>1825</v>
      </c>
      <c r="C965" s="61" t="s">
        <v>1826</v>
      </c>
      <c r="D965" s="62"/>
      <c r="E965" s="62">
        <v>10000</v>
      </c>
      <c r="F965" s="62"/>
      <c r="G965" s="62"/>
      <c r="H965" s="62"/>
      <c r="I965" s="63">
        <f t="shared" si="14"/>
        <v>10000</v>
      </c>
    </row>
    <row r="966" spans="1:9" ht="30" x14ac:dyDescent="0.25">
      <c r="A966" s="64"/>
      <c r="B966" s="61" t="s">
        <v>1827</v>
      </c>
      <c r="C966" s="61" t="s">
        <v>1828</v>
      </c>
      <c r="D966" s="62"/>
      <c r="E966" s="62">
        <v>521000</v>
      </c>
      <c r="F966" s="62"/>
      <c r="G966" s="62"/>
      <c r="H966" s="62"/>
      <c r="I966" s="63">
        <f t="shared" ref="I966:I998" si="15">D966+E966+F966+G966+H966</f>
        <v>521000</v>
      </c>
    </row>
    <row r="967" spans="1:9" x14ac:dyDescent="0.25">
      <c r="A967" s="64"/>
      <c r="B967" s="61" t="s">
        <v>1829</v>
      </c>
      <c r="C967" s="61" t="s">
        <v>1830</v>
      </c>
      <c r="D967" s="62"/>
      <c r="E967" s="62">
        <v>266000</v>
      </c>
      <c r="F967" s="62"/>
      <c r="G967" s="62"/>
      <c r="H967" s="62"/>
      <c r="I967" s="63">
        <f t="shared" si="15"/>
        <v>266000</v>
      </c>
    </row>
    <row r="968" spans="1:9" x14ac:dyDescent="0.25">
      <c r="A968" s="64"/>
      <c r="B968" s="61" t="s">
        <v>1831</v>
      </c>
      <c r="C968" s="61" t="s">
        <v>1832</v>
      </c>
      <c r="D968" s="62"/>
      <c r="E968" s="62">
        <v>147000</v>
      </c>
      <c r="F968" s="62"/>
      <c r="G968" s="62"/>
      <c r="H968" s="62"/>
      <c r="I968" s="63">
        <f t="shared" si="15"/>
        <v>147000</v>
      </c>
    </row>
    <row r="969" spans="1:9" x14ac:dyDescent="0.25">
      <c r="A969" s="64"/>
      <c r="B969" s="61" t="s">
        <v>1833</v>
      </c>
      <c r="C969" s="61" t="s">
        <v>1834</v>
      </c>
      <c r="D969" s="62"/>
      <c r="E969" s="62">
        <v>975000</v>
      </c>
      <c r="F969" s="62"/>
      <c r="G969" s="62"/>
      <c r="H969" s="62"/>
      <c r="I969" s="63">
        <f t="shared" si="15"/>
        <v>975000</v>
      </c>
    </row>
    <row r="970" spans="1:9" ht="45" x14ac:dyDescent="0.25">
      <c r="A970" s="64"/>
      <c r="B970" s="61" t="s">
        <v>1835</v>
      </c>
      <c r="C970" s="61" t="s">
        <v>1836</v>
      </c>
      <c r="D970" s="62"/>
      <c r="E970" s="62">
        <v>986000</v>
      </c>
      <c r="F970" s="62"/>
      <c r="G970" s="62"/>
      <c r="H970" s="62"/>
      <c r="I970" s="63">
        <f t="shared" si="15"/>
        <v>986000</v>
      </c>
    </row>
    <row r="971" spans="1:9" x14ac:dyDescent="0.25">
      <c r="A971" s="64"/>
      <c r="B971" s="61" t="s">
        <v>1837</v>
      </c>
      <c r="C971" s="61" t="s">
        <v>1838</v>
      </c>
      <c r="D971" s="62"/>
      <c r="E971" s="62"/>
      <c r="F971" s="62"/>
      <c r="G971" s="62"/>
      <c r="H971" s="62">
        <v>782000</v>
      </c>
      <c r="I971" s="63">
        <f t="shared" si="15"/>
        <v>782000</v>
      </c>
    </row>
    <row r="972" spans="1:9" ht="45" x14ac:dyDescent="0.25">
      <c r="A972" s="64"/>
      <c r="B972" s="61" t="s">
        <v>1839</v>
      </c>
      <c r="C972" s="61" t="s">
        <v>1840</v>
      </c>
      <c r="D972" s="62"/>
      <c r="E972" s="62">
        <v>98000</v>
      </c>
      <c r="F972" s="62"/>
      <c r="G972" s="62"/>
      <c r="H972" s="62"/>
      <c r="I972" s="63">
        <f t="shared" si="15"/>
        <v>98000</v>
      </c>
    </row>
    <row r="973" spans="1:9" ht="45" x14ac:dyDescent="0.25">
      <c r="A973" s="64"/>
      <c r="B973" s="61" t="s">
        <v>1841</v>
      </c>
      <c r="C973" s="61" t="s">
        <v>1842</v>
      </c>
      <c r="D973" s="62"/>
      <c r="E973" s="62">
        <v>60000</v>
      </c>
      <c r="F973" s="62"/>
      <c r="G973" s="62"/>
      <c r="H973" s="62"/>
      <c r="I973" s="63">
        <f t="shared" si="15"/>
        <v>60000</v>
      </c>
    </row>
    <row r="974" spans="1:9" ht="30" x14ac:dyDescent="0.25">
      <c r="A974" s="64"/>
      <c r="B974" s="61" t="s">
        <v>1843</v>
      </c>
      <c r="C974" s="61" t="s">
        <v>1844</v>
      </c>
      <c r="D974" s="62"/>
      <c r="E974" s="62">
        <v>1908000</v>
      </c>
      <c r="F974" s="62"/>
      <c r="G974" s="62"/>
      <c r="H974" s="62"/>
      <c r="I974" s="63">
        <f t="shared" si="15"/>
        <v>1908000</v>
      </c>
    </row>
    <row r="975" spans="1:9" ht="60" x14ac:dyDescent="0.25">
      <c r="A975" s="64"/>
      <c r="B975" s="61" t="s">
        <v>1845</v>
      </c>
      <c r="C975" s="61" t="s">
        <v>1846</v>
      </c>
      <c r="D975" s="62"/>
      <c r="E975" s="62"/>
      <c r="F975" s="62">
        <v>112800</v>
      </c>
      <c r="G975" s="62">
        <v>268000</v>
      </c>
      <c r="H975" s="62">
        <v>289000</v>
      </c>
      <c r="I975" s="63">
        <f t="shared" si="15"/>
        <v>669800</v>
      </c>
    </row>
    <row r="976" spans="1:9" ht="30" x14ac:dyDescent="0.25">
      <c r="A976" s="64"/>
      <c r="B976" s="61" t="s">
        <v>1847</v>
      </c>
      <c r="C976" s="61" t="s">
        <v>1848</v>
      </c>
      <c r="D976" s="62"/>
      <c r="E976" s="62">
        <v>123100</v>
      </c>
      <c r="F976" s="62"/>
      <c r="G976" s="62"/>
      <c r="H976" s="62"/>
      <c r="I976" s="63">
        <f t="shared" si="15"/>
        <v>123100</v>
      </c>
    </row>
    <row r="977" spans="1:9" ht="45" x14ac:dyDescent="0.25">
      <c r="A977" s="64"/>
      <c r="B977" s="61" t="s">
        <v>1849</v>
      </c>
      <c r="C977" s="61" t="s">
        <v>1850</v>
      </c>
      <c r="D977" s="62"/>
      <c r="E977" s="62">
        <v>306000</v>
      </c>
      <c r="F977" s="62"/>
      <c r="G977" s="62"/>
      <c r="H977" s="62"/>
      <c r="I977" s="63">
        <f t="shared" si="15"/>
        <v>306000</v>
      </c>
    </row>
    <row r="978" spans="1:9" ht="45" x14ac:dyDescent="0.25">
      <c r="A978" s="64"/>
      <c r="B978" s="61" t="s">
        <v>1851</v>
      </c>
      <c r="C978" s="61" t="s">
        <v>1852</v>
      </c>
      <c r="D978" s="62"/>
      <c r="E978" s="62">
        <v>50000</v>
      </c>
      <c r="F978" s="62"/>
      <c r="G978" s="62"/>
      <c r="H978" s="62"/>
      <c r="I978" s="63">
        <f t="shared" si="15"/>
        <v>50000</v>
      </c>
    </row>
    <row r="979" spans="1:9" x14ac:dyDescent="0.25">
      <c r="A979" s="64"/>
      <c r="B979" s="61" t="s">
        <v>1853</v>
      </c>
      <c r="C979" s="61" t="s">
        <v>1854</v>
      </c>
      <c r="D979" s="62"/>
      <c r="E979" s="62"/>
      <c r="F979" s="62"/>
      <c r="G979" s="62">
        <v>865000</v>
      </c>
      <c r="H979" s="62">
        <v>2058002</v>
      </c>
      <c r="I979" s="63">
        <f t="shared" si="15"/>
        <v>2923002</v>
      </c>
    </row>
    <row r="980" spans="1:9" ht="30" x14ac:dyDescent="0.25">
      <c r="A980" s="64"/>
      <c r="B980" s="61" t="s">
        <v>1855</v>
      </c>
      <c r="C980" s="61" t="s">
        <v>1856</v>
      </c>
      <c r="D980" s="62"/>
      <c r="E980" s="62">
        <v>400000</v>
      </c>
      <c r="F980" s="62"/>
      <c r="G980" s="62"/>
      <c r="H980" s="62"/>
      <c r="I980" s="63">
        <f t="shared" si="15"/>
        <v>400000</v>
      </c>
    </row>
    <row r="981" spans="1:9" ht="60" x14ac:dyDescent="0.25">
      <c r="A981" s="64"/>
      <c r="B981" s="61" t="s">
        <v>1857</v>
      </c>
      <c r="C981" s="61" t="s">
        <v>1858</v>
      </c>
      <c r="D981" s="62"/>
      <c r="E981" s="62">
        <v>500000</v>
      </c>
      <c r="F981" s="62"/>
      <c r="G981" s="62"/>
      <c r="H981" s="62"/>
      <c r="I981" s="63">
        <f t="shared" si="15"/>
        <v>500000</v>
      </c>
    </row>
    <row r="982" spans="1:9" ht="45" x14ac:dyDescent="0.25">
      <c r="A982" s="64"/>
      <c r="B982" s="61" t="s">
        <v>1859</v>
      </c>
      <c r="C982" s="61" t="s">
        <v>1860</v>
      </c>
      <c r="D982" s="62"/>
      <c r="E982" s="62">
        <v>5807080</v>
      </c>
      <c r="F982" s="62"/>
      <c r="G982" s="62"/>
      <c r="H982" s="62"/>
      <c r="I982" s="63">
        <f t="shared" si="15"/>
        <v>5807080</v>
      </c>
    </row>
    <row r="983" spans="1:9" ht="30" x14ac:dyDescent="0.25">
      <c r="A983" s="64"/>
      <c r="B983" s="61" t="s">
        <v>1861</v>
      </c>
      <c r="C983" s="61" t="s">
        <v>1862</v>
      </c>
      <c r="D983" s="62"/>
      <c r="E983" s="62">
        <v>12436000</v>
      </c>
      <c r="F983" s="62"/>
      <c r="G983" s="62"/>
      <c r="H983" s="62"/>
      <c r="I983" s="63">
        <f t="shared" si="15"/>
        <v>12436000</v>
      </c>
    </row>
    <row r="984" spans="1:9" ht="60" x14ac:dyDescent="0.25">
      <c r="A984" s="64"/>
      <c r="B984" s="61" t="s">
        <v>1863</v>
      </c>
      <c r="C984" s="61" t="s">
        <v>1864</v>
      </c>
      <c r="D984" s="62"/>
      <c r="E984" s="62">
        <v>1537100</v>
      </c>
      <c r="F984" s="62"/>
      <c r="G984" s="62"/>
      <c r="H984" s="62"/>
      <c r="I984" s="63">
        <f t="shared" si="15"/>
        <v>1537100</v>
      </c>
    </row>
    <row r="985" spans="1:9" ht="45" x14ac:dyDescent="0.25">
      <c r="A985" s="64"/>
      <c r="B985" s="61" t="s">
        <v>1865</v>
      </c>
      <c r="C985" s="61" t="s">
        <v>1866</v>
      </c>
      <c r="D985" s="62"/>
      <c r="E985" s="62">
        <v>558000</v>
      </c>
      <c r="F985" s="62"/>
      <c r="G985" s="62"/>
      <c r="H985" s="62"/>
      <c r="I985" s="63">
        <f t="shared" si="15"/>
        <v>558000</v>
      </c>
    </row>
    <row r="986" spans="1:9" ht="60" x14ac:dyDescent="0.25">
      <c r="A986" s="64"/>
      <c r="B986" s="61" t="s">
        <v>1867</v>
      </c>
      <c r="C986" s="61" t="s">
        <v>1868</v>
      </c>
      <c r="D986" s="62"/>
      <c r="E986" s="62">
        <v>5000</v>
      </c>
      <c r="F986" s="62"/>
      <c r="G986" s="62"/>
      <c r="H986" s="62"/>
      <c r="I986" s="63">
        <f t="shared" si="15"/>
        <v>5000</v>
      </c>
    </row>
    <row r="987" spans="1:9" ht="45" x14ac:dyDescent="0.25">
      <c r="A987" s="64"/>
      <c r="B987" s="61" t="s">
        <v>1869</v>
      </c>
      <c r="C987" s="61" t="s">
        <v>1870</v>
      </c>
      <c r="D987" s="62"/>
      <c r="E987" s="62">
        <v>68000</v>
      </c>
      <c r="F987" s="62"/>
      <c r="G987" s="62"/>
      <c r="H987" s="62"/>
      <c r="I987" s="63">
        <f t="shared" si="15"/>
        <v>68000</v>
      </c>
    </row>
    <row r="988" spans="1:9" ht="60" x14ac:dyDescent="0.25">
      <c r="A988" s="64"/>
      <c r="B988" s="61" t="s">
        <v>1871</v>
      </c>
      <c r="C988" s="61" t="s">
        <v>1872</v>
      </c>
      <c r="D988" s="62"/>
      <c r="E988" s="62">
        <v>93000</v>
      </c>
      <c r="F988" s="62"/>
      <c r="G988" s="62"/>
      <c r="H988" s="62"/>
      <c r="I988" s="63">
        <f t="shared" si="15"/>
        <v>93000</v>
      </c>
    </row>
    <row r="989" spans="1:9" ht="30" x14ac:dyDescent="0.25">
      <c r="A989" s="64"/>
      <c r="B989" s="61" t="s">
        <v>1873</v>
      </c>
      <c r="C989" s="61" t="s">
        <v>1874</v>
      </c>
      <c r="D989" s="62"/>
      <c r="E989" s="62">
        <v>76000</v>
      </c>
      <c r="F989" s="62"/>
      <c r="G989" s="62"/>
      <c r="H989" s="62"/>
      <c r="I989" s="63">
        <f t="shared" si="15"/>
        <v>76000</v>
      </c>
    </row>
    <row r="990" spans="1:9" ht="45" x14ac:dyDescent="0.25">
      <c r="A990" s="64"/>
      <c r="B990" s="61" t="s">
        <v>1875</v>
      </c>
      <c r="C990" s="61" t="s">
        <v>1876</v>
      </c>
      <c r="D990" s="62"/>
      <c r="E990" s="62">
        <v>1686000</v>
      </c>
      <c r="F990" s="62">
        <v>1326600</v>
      </c>
      <c r="G990" s="62">
        <v>3882035</v>
      </c>
      <c r="H990" s="62">
        <v>3161591</v>
      </c>
      <c r="I990" s="63">
        <f t="shared" si="15"/>
        <v>10056226</v>
      </c>
    </row>
    <row r="991" spans="1:9" ht="60" x14ac:dyDescent="0.25">
      <c r="A991" s="64"/>
      <c r="B991" s="61" t="s">
        <v>1877</v>
      </c>
      <c r="C991" s="61" t="s">
        <v>1878</v>
      </c>
      <c r="D991" s="62"/>
      <c r="E991" s="62">
        <v>2632000</v>
      </c>
      <c r="F991" s="62"/>
      <c r="G991" s="62"/>
      <c r="H991" s="62"/>
      <c r="I991" s="63">
        <f t="shared" si="15"/>
        <v>2632000</v>
      </c>
    </row>
    <row r="992" spans="1:9" ht="45" x14ac:dyDescent="0.25">
      <c r="A992" s="64"/>
      <c r="B992" s="61" t="s">
        <v>1879</v>
      </c>
      <c r="C992" s="61" t="s">
        <v>1880</v>
      </c>
      <c r="D992" s="62"/>
      <c r="E992" s="62">
        <v>474000</v>
      </c>
      <c r="F992" s="62"/>
      <c r="G992" s="62"/>
      <c r="H992" s="62"/>
      <c r="I992" s="63">
        <f t="shared" si="15"/>
        <v>474000</v>
      </c>
    </row>
    <row r="993" spans="1:9" ht="60" x14ac:dyDescent="0.25">
      <c r="A993" s="64"/>
      <c r="B993" s="61" t="s">
        <v>1881</v>
      </c>
      <c r="C993" s="61" t="s">
        <v>1882</v>
      </c>
      <c r="D993" s="62"/>
      <c r="E993" s="62">
        <v>1094000</v>
      </c>
      <c r="F993" s="62"/>
      <c r="G993" s="62"/>
      <c r="H993" s="62"/>
      <c r="I993" s="63">
        <f t="shared" si="15"/>
        <v>1094000</v>
      </c>
    </row>
    <row r="994" spans="1:9" ht="30" x14ac:dyDescent="0.25">
      <c r="A994" s="64"/>
      <c r="B994" s="61" t="s">
        <v>1883</v>
      </c>
      <c r="C994" s="61" t="s">
        <v>1884</v>
      </c>
      <c r="D994" s="62"/>
      <c r="E994" s="62">
        <v>120700</v>
      </c>
      <c r="F994" s="62"/>
      <c r="G994" s="62"/>
      <c r="H994" s="62"/>
      <c r="I994" s="63">
        <f t="shared" si="15"/>
        <v>120700</v>
      </c>
    </row>
    <row r="995" spans="1:9" ht="45" x14ac:dyDescent="0.25">
      <c r="A995" s="64"/>
      <c r="B995" s="61" t="s">
        <v>1885</v>
      </c>
      <c r="C995" s="61" t="s">
        <v>1886</v>
      </c>
      <c r="D995" s="62"/>
      <c r="E995" s="62">
        <v>264000</v>
      </c>
      <c r="F995" s="62">
        <v>281800</v>
      </c>
      <c r="G995" s="62">
        <v>490000</v>
      </c>
      <c r="H995" s="62">
        <v>468800</v>
      </c>
      <c r="I995" s="63">
        <f t="shared" si="15"/>
        <v>1504600</v>
      </c>
    </row>
    <row r="996" spans="1:9" ht="30" x14ac:dyDescent="0.25">
      <c r="A996" s="64"/>
      <c r="B996" s="61" t="s">
        <v>1887</v>
      </c>
      <c r="C996" s="61" t="s">
        <v>1888</v>
      </c>
      <c r="D996" s="62"/>
      <c r="E996" s="62">
        <v>1954000</v>
      </c>
      <c r="F996" s="62"/>
      <c r="G996" s="62"/>
      <c r="H996" s="62"/>
      <c r="I996" s="63">
        <f t="shared" si="15"/>
        <v>1954000</v>
      </c>
    </row>
    <row r="997" spans="1:9" ht="45" x14ac:dyDescent="0.25">
      <c r="A997" s="64"/>
      <c r="B997" s="61" t="s">
        <v>1889</v>
      </c>
      <c r="C997" s="61" t="s">
        <v>1890</v>
      </c>
      <c r="D997" s="62"/>
      <c r="E997" s="62">
        <v>30000</v>
      </c>
      <c r="F997" s="62"/>
      <c r="G997" s="62"/>
      <c r="H997" s="62"/>
      <c r="I997" s="63">
        <f t="shared" si="15"/>
        <v>30000</v>
      </c>
    </row>
    <row r="998" spans="1:9" ht="30" x14ac:dyDescent="0.25">
      <c r="A998" s="64"/>
      <c r="B998" s="61" t="s">
        <v>1891</v>
      </c>
      <c r="C998" s="61" t="s">
        <v>1892</v>
      </c>
      <c r="D998" s="62"/>
      <c r="E998" s="62">
        <v>1068000</v>
      </c>
      <c r="F998" s="62"/>
      <c r="G998" s="62"/>
      <c r="H998" s="62"/>
      <c r="I998" s="63">
        <f t="shared" si="15"/>
        <v>1068000</v>
      </c>
    </row>
    <row r="999" spans="1:9" ht="30.75" thickBot="1" x14ac:dyDescent="0.3">
      <c r="A999" s="65" t="s">
        <v>7</v>
      </c>
      <c r="B999" s="66"/>
      <c r="C999" s="66"/>
      <c r="D999" s="67">
        <f>SUM(D6:D998)</f>
        <v>2372010196.4499998</v>
      </c>
      <c r="E999" s="67">
        <f t="shared" ref="E999:I999" si="16">SUM(E6:E998)</f>
        <v>2910391262</v>
      </c>
      <c r="F999" s="67">
        <f t="shared" si="16"/>
        <v>118254182</v>
      </c>
      <c r="G999" s="67">
        <f t="shared" si="16"/>
        <v>296308691</v>
      </c>
      <c r="H999" s="67">
        <f t="shared" si="16"/>
        <v>384781446</v>
      </c>
      <c r="I999" s="68">
        <f t="shared" si="16"/>
        <v>6081745777.4499998</v>
      </c>
    </row>
  </sheetData>
  <autoFilter ref="A5:I999"/>
  <pageMargins left="0.7" right="0.7" top="0.78740157499999996" bottom="0.78740157499999996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43"/>
  <sheetViews>
    <sheetView topLeftCell="A6" workbookViewId="0">
      <selection activeCell="A5" sqref="A5:I43"/>
    </sheetView>
  </sheetViews>
  <sheetFormatPr defaultColWidth="8.875" defaultRowHeight="15" x14ac:dyDescent="0.25"/>
  <cols>
    <col min="1" max="1" width="36.875" style="12" customWidth="1"/>
    <col min="2" max="2" width="10.5" style="12" customWidth="1"/>
    <col min="3" max="3" width="26.125" style="12" customWidth="1"/>
    <col min="4" max="4" width="16.5" style="12" customWidth="1"/>
    <col min="5" max="5" width="12.125" style="12" customWidth="1"/>
    <col min="6" max="8" width="13.125" style="12" customWidth="1"/>
    <col min="9" max="9" width="12.125" style="12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57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69" t="s">
        <v>4066</v>
      </c>
      <c r="I5" s="59" t="s">
        <v>4067</v>
      </c>
    </row>
    <row r="6" spans="1:9" ht="30" x14ac:dyDescent="0.25">
      <c r="A6" s="53" t="s">
        <v>4060</v>
      </c>
      <c r="B6" s="70" t="s">
        <v>1893</v>
      </c>
      <c r="C6" s="71" t="s">
        <v>1894</v>
      </c>
      <c r="D6" s="49"/>
      <c r="E6" s="49"/>
      <c r="F6" s="49">
        <v>310090</v>
      </c>
      <c r="G6" s="49">
        <v>950000</v>
      </c>
      <c r="H6" s="49">
        <v>979000</v>
      </c>
      <c r="I6" s="51">
        <f t="shared" ref="I6:I43" si="0">D6+E6+F6+G6+H6</f>
        <v>2239090</v>
      </c>
    </row>
    <row r="7" spans="1:9" x14ac:dyDescent="0.25">
      <c r="A7" s="54"/>
      <c r="B7" s="70" t="s">
        <v>1895</v>
      </c>
      <c r="C7" s="71" t="s">
        <v>1896</v>
      </c>
      <c r="D7" s="49"/>
      <c r="E7" s="49"/>
      <c r="F7" s="49">
        <v>203225</v>
      </c>
      <c r="G7" s="49">
        <v>304140</v>
      </c>
      <c r="H7" s="49">
        <v>323000</v>
      </c>
      <c r="I7" s="51">
        <f t="shared" si="0"/>
        <v>830365</v>
      </c>
    </row>
    <row r="8" spans="1:9" x14ac:dyDescent="0.25">
      <c r="A8" s="54"/>
      <c r="B8" s="70" t="s">
        <v>1897</v>
      </c>
      <c r="C8" s="71" t="s">
        <v>1898</v>
      </c>
      <c r="D8" s="49"/>
      <c r="E8" s="49"/>
      <c r="F8" s="49"/>
      <c r="G8" s="49">
        <v>281585</v>
      </c>
      <c r="H8" s="49">
        <v>600000</v>
      </c>
      <c r="I8" s="51">
        <f t="shared" si="0"/>
        <v>881585</v>
      </c>
    </row>
    <row r="9" spans="1:9" x14ac:dyDescent="0.25">
      <c r="A9" s="54"/>
      <c r="B9" s="70" t="s">
        <v>1899</v>
      </c>
      <c r="C9" s="71" t="s">
        <v>1900</v>
      </c>
      <c r="D9" s="49"/>
      <c r="E9" s="49"/>
      <c r="F9" s="49"/>
      <c r="G9" s="49">
        <v>582084</v>
      </c>
      <c r="H9" s="49"/>
      <c r="I9" s="51">
        <f t="shared" si="0"/>
        <v>582084</v>
      </c>
    </row>
    <row r="10" spans="1:9" x14ac:dyDescent="0.25">
      <c r="A10" s="54"/>
      <c r="B10" s="70" t="s">
        <v>1525</v>
      </c>
      <c r="C10" s="71" t="s">
        <v>1342</v>
      </c>
      <c r="D10" s="49"/>
      <c r="E10" s="49"/>
      <c r="F10" s="49">
        <v>31996</v>
      </c>
      <c r="G10" s="49">
        <v>44773</v>
      </c>
      <c r="H10" s="49">
        <v>81601</v>
      </c>
      <c r="I10" s="51">
        <f t="shared" si="0"/>
        <v>158370</v>
      </c>
    </row>
    <row r="11" spans="1:9" x14ac:dyDescent="0.25">
      <c r="A11" s="54"/>
      <c r="B11" s="70" t="s">
        <v>60</v>
      </c>
      <c r="C11" s="71" t="s">
        <v>61</v>
      </c>
      <c r="D11" s="49"/>
      <c r="E11" s="49">
        <v>140610</v>
      </c>
      <c r="F11" s="49">
        <v>936640</v>
      </c>
      <c r="G11" s="49">
        <v>1024700</v>
      </c>
      <c r="H11" s="49">
        <v>856000</v>
      </c>
      <c r="I11" s="51">
        <f t="shared" si="0"/>
        <v>2957950</v>
      </c>
    </row>
    <row r="12" spans="1:9" x14ac:dyDescent="0.25">
      <c r="A12" s="54"/>
      <c r="B12" s="70" t="s">
        <v>1712</v>
      </c>
      <c r="C12" s="71" t="s">
        <v>1713</v>
      </c>
      <c r="D12" s="49"/>
      <c r="E12" s="49"/>
      <c r="F12" s="49"/>
      <c r="G12" s="49">
        <v>119725</v>
      </c>
      <c r="H12" s="49">
        <v>462608</v>
      </c>
      <c r="I12" s="51">
        <f t="shared" si="0"/>
        <v>582333</v>
      </c>
    </row>
    <row r="13" spans="1:9" x14ac:dyDescent="0.25">
      <c r="A13" s="54"/>
      <c r="B13" s="70" t="s">
        <v>1901</v>
      </c>
      <c r="C13" s="71" t="s">
        <v>1902</v>
      </c>
      <c r="D13" s="49"/>
      <c r="E13" s="49">
        <v>658157</v>
      </c>
      <c r="F13" s="49">
        <v>442320</v>
      </c>
      <c r="G13" s="49"/>
      <c r="H13" s="49"/>
      <c r="I13" s="51">
        <f t="shared" si="0"/>
        <v>1100477</v>
      </c>
    </row>
    <row r="14" spans="1:9" x14ac:dyDescent="0.25">
      <c r="A14" s="54"/>
      <c r="B14" s="70" t="s">
        <v>1903</v>
      </c>
      <c r="C14" s="71" t="s">
        <v>1904</v>
      </c>
      <c r="D14" s="49"/>
      <c r="E14" s="49"/>
      <c r="F14" s="49"/>
      <c r="G14" s="49">
        <v>195760</v>
      </c>
      <c r="H14" s="49">
        <v>593804</v>
      </c>
      <c r="I14" s="51">
        <f t="shared" si="0"/>
        <v>789564</v>
      </c>
    </row>
    <row r="15" spans="1:9" x14ac:dyDescent="0.25">
      <c r="A15" s="54"/>
      <c r="B15" s="70" t="s">
        <v>1905</v>
      </c>
      <c r="C15" s="71" t="s">
        <v>1906</v>
      </c>
      <c r="D15" s="49"/>
      <c r="E15" s="49"/>
      <c r="F15" s="49"/>
      <c r="G15" s="49">
        <v>905276</v>
      </c>
      <c r="H15" s="49">
        <v>1139583</v>
      </c>
      <c r="I15" s="51">
        <f t="shared" si="0"/>
        <v>2044859</v>
      </c>
    </row>
    <row r="16" spans="1:9" x14ac:dyDescent="0.25">
      <c r="A16" s="54"/>
      <c r="B16" s="70" t="s">
        <v>1907</v>
      </c>
      <c r="C16" s="71" t="s">
        <v>1908</v>
      </c>
      <c r="D16" s="49"/>
      <c r="E16" s="49"/>
      <c r="F16" s="49"/>
      <c r="G16" s="49">
        <v>398860</v>
      </c>
      <c r="H16" s="49"/>
      <c r="I16" s="51">
        <f t="shared" si="0"/>
        <v>398860</v>
      </c>
    </row>
    <row r="17" spans="1:9" x14ac:dyDescent="0.25">
      <c r="A17" s="54"/>
      <c r="B17" s="70" t="s">
        <v>1909</v>
      </c>
      <c r="C17" s="71" t="s">
        <v>1910</v>
      </c>
      <c r="D17" s="49"/>
      <c r="E17" s="49"/>
      <c r="F17" s="49">
        <v>148200</v>
      </c>
      <c r="G17" s="49">
        <v>254250</v>
      </c>
      <c r="H17" s="49">
        <v>506230</v>
      </c>
      <c r="I17" s="51">
        <f t="shared" si="0"/>
        <v>908680</v>
      </c>
    </row>
    <row r="18" spans="1:9" x14ac:dyDescent="0.25">
      <c r="A18" s="54"/>
      <c r="B18" s="70" t="s">
        <v>1911</v>
      </c>
      <c r="C18" s="71" t="s">
        <v>1912</v>
      </c>
      <c r="D18" s="49"/>
      <c r="E18" s="49"/>
      <c r="F18" s="49"/>
      <c r="G18" s="49">
        <v>771820</v>
      </c>
      <c r="H18" s="49"/>
      <c r="I18" s="51">
        <f t="shared" si="0"/>
        <v>771820</v>
      </c>
    </row>
    <row r="19" spans="1:9" x14ac:dyDescent="0.25">
      <c r="A19" s="54"/>
      <c r="B19" s="70" t="s">
        <v>1913</v>
      </c>
      <c r="C19" s="71" t="s">
        <v>1914</v>
      </c>
      <c r="D19" s="49"/>
      <c r="E19" s="49"/>
      <c r="F19" s="49"/>
      <c r="G19" s="49">
        <v>663334</v>
      </c>
      <c r="H19" s="49">
        <v>293811</v>
      </c>
      <c r="I19" s="51">
        <f t="shared" si="0"/>
        <v>957145</v>
      </c>
    </row>
    <row r="20" spans="1:9" x14ac:dyDescent="0.25">
      <c r="A20" s="54"/>
      <c r="B20" s="70" t="s">
        <v>1915</v>
      </c>
      <c r="C20" s="71" t="s">
        <v>1916</v>
      </c>
      <c r="D20" s="49"/>
      <c r="E20" s="49"/>
      <c r="F20" s="49"/>
      <c r="G20" s="49">
        <v>610680</v>
      </c>
      <c r="H20" s="49">
        <v>300000</v>
      </c>
      <c r="I20" s="51">
        <f t="shared" si="0"/>
        <v>910680</v>
      </c>
    </row>
    <row r="21" spans="1:9" x14ac:dyDescent="0.25">
      <c r="A21" s="54"/>
      <c r="B21" s="70" t="s">
        <v>753</v>
      </c>
      <c r="C21" s="71" t="s">
        <v>754</v>
      </c>
      <c r="D21" s="49"/>
      <c r="E21" s="49">
        <v>105000</v>
      </c>
      <c r="F21" s="49">
        <v>145000</v>
      </c>
      <c r="G21" s="49">
        <v>1273156</v>
      </c>
      <c r="H21" s="49">
        <v>1311600</v>
      </c>
      <c r="I21" s="51">
        <f t="shared" si="0"/>
        <v>2834756</v>
      </c>
    </row>
    <row r="22" spans="1:9" x14ac:dyDescent="0.25">
      <c r="A22" s="54"/>
      <c r="B22" s="70" t="s">
        <v>1917</v>
      </c>
      <c r="C22" s="71" t="s">
        <v>1918</v>
      </c>
      <c r="D22" s="49"/>
      <c r="E22" s="49"/>
      <c r="F22" s="49">
        <v>338880</v>
      </c>
      <c r="G22" s="49">
        <v>468274</v>
      </c>
      <c r="H22" s="49">
        <v>786340</v>
      </c>
      <c r="I22" s="51">
        <f t="shared" si="0"/>
        <v>1593494</v>
      </c>
    </row>
    <row r="23" spans="1:9" x14ac:dyDescent="0.25">
      <c r="A23" s="54"/>
      <c r="B23" s="70" t="s">
        <v>1919</v>
      </c>
      <c r="C23" s="71" t="s">
        <v>1920</v>
      </c>
      <c r="D23" s="49"/>
      <c r="E23" s="49"/>
      <c r="F23" s="49">
        <v>264382</v>
      </c>
      <c r="G23" s="49"/>
      <c r="H23" s="49"/>
      <c r="I23" s="51">
        <f t="shared" si="0"/>
        <v>264382</v>
      </c>
    </row>
    <row r="24" spans="1:9" x14ac:dyDescent="0.25">
      <c r="A24" s="54"/>
      <c r="B24" s="70" t="s">
        <v>1921</v>
      </c>
      <c r="C24" s="71" t="s">
        <v>1922</v>
      </c>
      <c r="D24" s="49"/>
      <c r="E24" s="49"/>
      <c r="F24" s="49"/>
      <c r="G24" s="49">
        <v>220718</v>
      </c>
      <c r="H24" s="49">
        <v>228773</v>
      </c>
      <c r="I24" s="51">
        <f t="shared" si="0"/>
        <v>449491</v>
      </c>
    </row>
    <row r="25" spans="1:9" x14ac:dyDescent="0.25">
      <c r="A25" s="54"/>
      <c r="B25" s="70" t="s">
        <v>1923</v>
      </c>
      <c r="C25" s="71" t="s">
        <v>1924</v>
      </c>
      <c r="D25" s="49"/>
      <c r="E25" s="49"/>
      <c r="F25" s="49"/>
      <c r="G25" s="49">
        <v>719576</v>
      </c>
      <c r="H25" s="49">
        <v>711558</v>
      </c>
      <c r="I25" s="51">
        <f t="shared" si="0"/>
        <v>1431134</v>
      </c>
    </row>
    <row r="26" spans="1:9" x14ac:dyDescent="0.25">
      <c r="A26" s="54"/>
      <c r="B26" s="70" t="s">
        <v>1925</v>
      </c>
      <c r="C26" s="71" t="s">
        <v>1926</v>
      </c>
      <c r="D26" s="49"/>
      <c r="E26" s="49"/>
      <c r="F26" s="49"/>
      <c r="G26" s="49"/>
      <c r="H26" s="49">
        <v>400000</v>
      </c>
      <c r="I26" s="51">
        <f t="shared" si="0"/>
        <v>400000</v>
      </c>
    </row>
    <row r="27" spans="1:9" x14ac:dyDescent="0.25">
      <c r="A27" s="54"/>
      <c r="B27" s="70" t="s">
        <v>1206</v>
      </c>
      <c r="C27" s="71" t="s">
        <v>1207</v>
      </c>
      <c r="D27" s="49"/>
      <c r="E27" s="49"/>
      <c r="F27" s="49"/>
      <c r="G27" s="49">
        <v>321900</v>
      </c>
      <c r="H27" s="49">
        <v>285074</v>
      </c>
      <c r="I27" s="51">
        <f t="shared" si="0"/>
        <v>606974</v>
      </c>
    </row>
    <row r="28" spans="1:9" x14ac:dyDescent="0.25">
      <c r="A28" s="54"/>
      <c r="B28" s="70" t="s">
        <v>1927</v>
      </c>
      <c r="C28" s="71" t="s">
        <v>1928</v>
      </c>
      <c r="D28" s="49"/>
      <c r="E28" s="49"/>
      <c r="F28" s="49">
        <v>152075</v>
      </c>
      <c r="G28" s="49"/>
      <c r="H28" s="49"/>
      <c r="I28" s="51">
        <f t="shared" si="0"/>
        <v>152075</v>
      </c>
    </row>
    <row r="29" spans="1:9" x14ac:dyDescent="0.25">
      <c r="A29" s="54"/>
      <c r="B29" s="70" t="s">
        <v>1929</v>
      </c>
      <c r="C29" s="71" t="s">
        <v>1930</v>
      </c>
      <c r="D29" s="49"/>
      <c r="E29" s="49"/>
      <c r="F29" s="49"/>
      <c r="G29" s="49">
        <v>925986</v>
      </c>
      <c r="H29" s="49"/>
      <c r="I29" s="51">
        <f t="shared" si="0"/>
        <v>925986</v>
      </c>
    </row>
    <row r="30" spans="1:9" x14ac:dyDescent="0.25">
      <c r="A30" s="54"/>
      <c r="B30" s="70" t="s">
        <v>1931</v>
      </c>
      <c r="C30" s="71" t="s">
        <v>1932</v>
      </c>
      <c r="D30" s="49"/>
      <c r="E30" s="49"/>
      <c r="F30" s="49">
        <v>350350</v>
      </c>
      <c r="G30" s="49">
        <v>1514838</v>
      </c>
      <c r="H30" s="49">
        <v>1386924</v>
      </c>
      <c r="I30" s="51">
        <f t="shared" si="0"/>
        <v>3252112</v>
      </c>
    </row>
    <row r="31" spans="1:9" x14ac:dyDescent="0.25">
      <c r="A31" s="54"/>
      <c r="B31" s="70" t="s">
        <v>1933</v>
      </c>
      <c r="C31" s="71" t="s">
        <v>1934</v>
      </c>
      <c r="D31" s="49"/>
      <c r="E31" s="49"/>
      <c r="F31" s="49"/>
      <c r="G31" s="49">
        <v>500000</v>
      </c>
      <c r="H31" s="49">
        <v>518000</v>
      </c>
      <c r="I31" s="51">
        <f t="shared" si="0"/>
        <v>1018000</v>
      </c>
    </row>
    <row r="32" spans="1:9" x14ac:dyDescent="0.25">
      <c r="A32" s="54"/>
      <c r="B32" s="70" t="s">
        <v>1935</v>
      </c>
      <c r="C32" s="71" t="s">
        <v>1936</v>
      </c>
      <c r="D32" s="49"/>
      <c r="E32" s="49"/>
      <c r="F32" s="49"/>
      <c r="G32" s="49"/>
      <c r="H32" s="49">
        <v>109340</v>
      </c>
      <c r="I32" s="51">
        <f t="shared" si="0"/>
        <v>109340</v>
      </c>
    </row>
    <row r="33" spans="1:9" x14ac:dyDescent="0.25">
      <c r="A33" s="54"/>
      <c r="B33" s="70" t="s">
        <v>1462</v>
      </c>
      <c r="C33" s="71" t="s">
        <v>1463</v>
      </c>
      <c r="D33" s="49"/>
      <c r="E33" s="49"/>
      <c r="F33" s="49">
        <v>628880</v>
      </c>
      <c r="G33" s="49">
        <v>983146</v>
      </c>
      <c r="H33" s="49">
        <v>1400000</v>
      </c>
      <c r="I33" s="51">
        <f t="shared" si="0"/>
        <v>3012026</v>
      </c>
    </row>
    <row r="34" spans="1:9" x14ac:dyDescent="0.25">
      <c r="A34" s="54"/>
      <c r="B34" s="70" t="s">
        <v>1937</v>
      </c>
      <c r="C34" s="71" t="s">
        <v>1938</v>
      </c>
      <c r="D34" s="49"/>
      <c r="E34" s="49">
        <v>75000</v>
      </c>
      <c r="F34" s="49"/>
      <c r="G34" s="49"/>
      <c r="H34" s="49"/>
      <c r="I34" s="51">
        <f t="shared" si="0"/>
        <v>75000</v>
      </c>
    </row>
    <row r="35" spans="1:9" x14ac:dyDescent="0.25">
      <c r="A35" s="54"/>
      <c r="B35" s="70" t="s">
        <v>1875</v>
      </c>
      <c r="C35" s="71" t="s">
        <v>1876</v>
      </c>
      <c r="D35" s="49"/>
      <c r="E35" s="49">
        <v>176738</v>
      </c>
      <c r="F35" s="49"/>
      <c r="G35" s="49">
        <v>1253205</v>
      </c>
      <c r="H35" s="49">
        <v>1487221</v>
      </c>
      <c r="I35" s="51">
        <f t="shared" si="0"/>
        <v>2917164</v>
      </c>
    </row>
    <row r="36" spans="1:9" x14ac:dyDescent="0.25">
      <c r="A36" s="54"/>
      <c r="B36" s="70" t="s">
        <v>336</v>
      </c>
      <c r="C36" s="71" t="s">
        <v>337</v>
      </c>
      <c r="D36" s="49"/>
      <c r="E36" s="49"/>
      <c r="F36" s="49"/>
      <c r="G36" s="49">
        <v>195979</v>
      </c>
      <c r="H36" s="49">
        <v>205998</v>
      </c>
      <c r="I36" s="51">
        <f t="shared" si="0"/>
        <v>401977</v>
      </c>
    </row>
    <row r="37" spans="1:9" x14ac:dyDescent="0.25">
      <c r="A37" s="54"/>
      <c r="B37" s="70" t="s">
        <v>1939</v>
      </c>
      <c r="C37" s="71" t="s">
        <v>1940</v>
      </c>
      <c r="D37" s="49"/>
      <c r="E37" s="49"/>
      <c r="F37" s="49"/>
      <c r="G37" s="49"/>
      <c r="H37" s="49">
        <v>650000</v>
      </c>
      <c r="I37" s="51">
        <f t="shared" si="0"/>
        <v>650000</v>
      </c>
    </row>
    <row r="38" spans="1:9" x14ac:dyDescent="0.25">
      <c r="A38" s="54"/>
      <c r="B38" s="70" t="s">
        <v>916</v>
      </c>
      <c r="C38" s="71" t="s">
        <v>917</v>
      </c>
      <c r="D38" s="49"/>
      <c r="E38" s="49"/>
      <c r="F38" s="49">
        <v>120800</v>
      </c>
      <c r="G38" s="49">
        <v>184115</v>
      </c>
      <c r="H38" s="49">
        <v>133473</v>
      </c>
      <c r="I38" s="51">
        <f t="shared" si="0"/>
        <v>438388</v>
      </c>
    </row>
    <row r="39" spans="1:9" x14ac:dyDescent="0.25">
      <c r="A39" s="54"/>
      <c r="B39" s="70" t="s">
        <v>1941</v>
      </c>
      <c r="C39" s="71" t="s">
        <v>1942</v>
      </c>
      <c r="D39" s="49"/>
      <c r="E39" s="49">
        <v>272576.5</v>
      </c>
      <c r="F39" s="49">
        <v>438770</v>
      </c>
      <c r="G39" s="49">
        <v>132000</v>
      </c>
      <c r="H39" s="49"/>
      <c r="I39" s="51">
        <f t="shared" si="0"/>
        <v>843346.5</v>
      </c>
    </row>
    <row r="40" spans="1:9" x14ac:dyDescent="0.25">
      <c r="A40" s="54"/>
      <c r="B40" s="70" t="s">
        <v>1319</v>
      </c>
      <c r="C40" s="71" t="s">
        <v>1320</v>
      </c>
      <c r="D40" s="49"/>
      <c r="E40" s="49"/>
      <c r="F40" s="49">
        <v>495200</v>
      </c>
      <c r="G40" s="49">
        <v>603658</v>
      </c>
      <c r="H40" s="49">
        <v>830572</v>
      </c>
      <c r="I40" s="51">
        <f t="shared" si="0"/>
        <v>1929430</v>
      </c>
    </row>
    <row r="41" spans="1:9" x14ac:dyDescent="0.25">
      <c r="A41" s="54"/>
      <c r="B41" s="70" t="s">
        <v>1739</v>
      </c>
      <c r="C41" s="71" t="s">
        <v>1740</v>
      </c>
      <c r="D41" s="49"/>
      <c r="E41" s="49"/>
      <c r="F41" s="49">
        <v>312555</v>
      </c>
      <c r="G41" s="49">
        <v>982644</v>
      </c>
      <c r="H41" s="49">
        <v>1119020</v>
      </c>
      <c r="I41" s="51">
        <f t="shared" si="0"/>
        <v>2414219</v>
      </c>
    </row>
    <row r="42" spans="1:9" x14ac:dyDescent="0.25">
      <c r="A42" s="54"/>
      <c r="B42" s="70" t="s">
        <v>1881</v>
      </c>
      <c r="C42" s="71" t="s">
        <v>1882</v>
      </c>
      <c r="D42" s="49"/>
      <c r="E42" s="49"/>
      <c r="F42" s="49"/>
      <c r="G42" s="49">
        <v>613435</v>
      </c>
      <c r="H42" s="49">
        <v>268640</v>
      </c>
      <c r="I42" s="51">
        <f t="shared" si="0"/>
        <v>882075</v>
      </c>
    </row>
    <row r="43" spans="1:9" ht="15.75" thickBot="1" x14ac:dyDescent="0.3">
      <c r="A43" s="24" t="s">
        <v>8</v>
      </c>
      <c r="B43" s="72"/>
      <c r="C43" s="72"/>
      <c r="D43" s="67"/>
      <c r="E43" s="67">
        <f>SUM(E6:E42)</f>
        <v>1428081.5</v>
      </c>
      <c r="F43" s="67">
        <f>SUM(F6:F42)</f>
        <v>5319363</v>
      </c>
      <c r="G43" s="67">
        <f>SUM(G6:G42)</f>
        <v>17999617</v>
      </c>
      <c r="H43" s="67">
        <f>SUM(H6:H42)</f>
        <v>17968170</v>
      </c>
      <c r="I43" s="68">
        <f t="shared" si="0"/>
        <v>42715231.5</v>
      </c>
    </row>
  </sheetData>
  <pageMargins left="0.7" right="0.7" top="0.78740157499999996" bottom="0.78740157499999996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75"/>
  <sheetViews>
    <sheetView topLeftCell="A334" workbookViewId="0">
      <selection activeCell="A5" sqref="A5:I375"/>
    </sheetView>
  </sheetViews>
  <sheetFormatPr defaultColWidth="8.875" defaultRowHeight="15" x14ac:dyDescent="0.25"/>
  <cols>
    <col min="1" max="1" width="21.375" style="12" customWidth="1"/>
    <col min="2" max="2" width="10.5" style="12" customWidth="1"/>
    <col min="3" max="3" width="26.125" style="12" customWidth="1"/>
    <col min="4" max="4" width="16.5" style="12" customWidth="1"/>
    <col min="5" max="5" width="12.125" style="12" customWidth="1"/>
    <col min="6" max="8" width="13.125" style="12" customWidth="1"/>
    <col min="9" max="9" width="12.875" style="12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57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73" t="s">
        <v>4066</v>
      </c>
      <c r="I5" s="59" t="s">
        <v>4067</v>
      </c>
    </row>
    <row r="6" spans="1:9" ht="45" x14ac:dyDescent="0.25">
      <c r="A6" s="53" t="s">
        <v>4069</v>
      </c>
      <c r="B6" s="17" t="s">
        <v>1741</v>
      </c>
      <c r="C6" s="23" t="s">
        <v>1742</v>
      </c>
      <c r="D6" s="18">
        <v>3543254</v>
      </c>
      <c r="E6" s="18">
        <v>2239895</v>
      </c>
      <c r="F6" s="18">
        <v>1805204</v>
      </c>
      <c r="G6" s="18">
        <v>1573919</v>
      </c>
      <c r="H6" s="18">
        <v>853171</v>
      </c>
      <c r="I6" s="74">
        <f>D6+E6+F6+G6+H6</f>
        <v>10015443</v>
      </c>
    </row>
    <row r="7" spans="1:9" x14ac:dyDescent="0.25">
      <c r="A7" s="54"/>
      <c r="B7" s="70" t="s">
        <v>14</v>
      </c>
      <c r="C7" s="71" t="s">
        <v>15</v>
      </c>
      <c r="D7" s="49">
        <v>3395687</v>
      </c>
      <c r="E7" s="49">
        <v>3082780</v>
      </c>
      <c r="F7" s="49"/>
      <c r="G7" s="49">
        <v>3385306</v>
      </c>
      <c r="H7" s="49">
        <v>3786435</v>
      </c>
      <c r="I7" s="51">
        <f t="shared" ref="I7:I70" si="0">D7+E7+F7+G7+H7</f>
        <v>13650208</v>
      </c>
    </row>
    <row r="8" spans="1:9" x14ac:dyDescent="0.25">
      <c r="A8" s="54"/>
      <c r="B8" s="70" t="s">
        <v>1943</v>
      </c>
      <c r="C8" s="71" t="s">
        <v>1944</v>
      </c>
      <c r="D8" s="49">
        <v>2925207</v>
      </c>
      <c r="E8" s="49">
        <v>2157463</v>
      </c>
      <c r="F8" s="49"/>
      <c r="G8" s="49">
        <v>3790018</v>
      </c>
      <c r="H8" s="49">
        <v>3151049</v>
      </c>
      <c r="I8" s="51">
        <f t="shared" si="0"/>
        <v>12023737</v>
      </c>
    </row>
    <row r="9" spans="1:9" x14ac:dyDescent="0.25">
      <c r="A9" s="54"/>
      <c r="B9" s="70" t="s">
        <v>583</v>
      </c>
      <c r="C9" s="71" t="s">
        <v>584</v>
      </c>
      <c r="D9" s="49">
        <v>2466058</v>
      </c>
      <c r="E9" s="49">
        <v>1820443.8</v>
      </c>
      <c r="F9" s="49"/>
      <c r="G9" s="49">
        <v>2255898</v>
      </c>
      <c r="H9" s="49">
        <v>949693</v>
      </c>
      <c r="I9" s="51">
        <f t="shared" si="0"/>
        <v>7492092.7999999998</v>
      </c>
    </row>
    <row r="10" spans="1:9" x14ac:dyDescent="0.25">
      <c r="A10" s="54"/>
      <c r="B10" s="70" t="s">
        <v>477</v>
      </c>
      <c r="C10" s="71" t="s">
        <v>478</v>
      </c>
      <c r="D10" s="49">
        <v>1910569</v>
      </c>
      <c r="E10" s="49">
        <v>1132906</v>
      </c>
      <c r="F10" s="49"/>
      <c r="G10" s="49">
        <v>2675871</v>
      </c>
      <c r="H10" s="49">
        <v>2235188</v>
      </c>
      <c r="I10" s="51">
        <f t="shared" si="0"/>
        <v>7954534</v>
      </c>
    </row>
    <row r="11" spans="1:9" x14ac:dyDescent="0.25">
      <c r="A11" s="54"/>
      <c r="B11" s="70" t="s">
        <v>52</v>
      </c>
      <c r="C11" s="71" t="s">
        <v>53</v>
      </c>
      <c r="D11" s="49">
        <v>1613679</v>
      </c>
      <c r="E11" s="49">
        <v>1064554</v>
      </c>
      <c r="F11" s="49"/>
      <c r="G11" s="49">
        <v>329237</v>
      </c>
      <c r="H11" s="49">
        <v>352322</v>
      </c>
      <c r="I11" s="51">
        <f t="shared" si="0"/>
        <v>3359792</v>
      </c>
    </row>
    <row r="12" spans="1:9" x14ac:dyDescent="0.25">
      <c r="A12" s="54"/>
      <c r="B12" s="70" t="s">
        <v>115</v>
      </c>
      <c r="C12" s="71" t="s">
        <v>116</v>
      </c>
      <c r="D12" s="49">
        <v>1295448</v>
      </c>
      <c r="E12" s="49">
        <v>296323</v>
      </c>
      <c r="F12" s="49"/>
      <c r="G12" s="49"/>
      <c r="H12" s="49"/>
      <c r="I12" s="51">
        <f t="shared" si="0"/>
        <v>1591771</v>
      </c>
    </row>
    <row r="13" spans="1:9" x14ac:dyDescent="0.25">
      <c r="A13" s="54"/>
      <c r="B13" s="70" t="s">
        <v>811</v>
      </c>
      <c r="C13" s="71" t="s">
        <v>368</v>
      </c>
      <c r="D13" s="49">
        <v>1271128</v>
      </c>
      <c r="E13" s="49">
        <v>1166127.98</v>
      </c>
      <c r="F13" s="49">
        <v>263867</v>
      </c>
      <c r="G13" s="49">
        <v>622477</v>
      </c>
      <c r="H13" s="49">
        <v>1340844</v>
      </c>
      <c r="I13" s="51">
        <f t="shared" si="0"/>
        <v>4664443.9800000004</v>
      </c>
    </row>
    <row r="14" spans="1:9" x14ac:dyDescent="0.25">
      <c r="A14" s="54"/>
      <c r="B14" s="70" t="s">
        <v>367</v>
      </c>
      <c r="C14" s="71" t="s">
        <v>368</v>
      </c>
      <c r="D14" s="49">
        <v>1185730</v>
      </c>
      <c r="E14" s="49">
        <v>1293307</v>
      </c>
      <c r="F14" s="49">
        <v>418880</v>
      </c>
      <c r="G14" s="49">
        <v>1120322</v>
      </c>
      <c r="H14" s="49">
        <v>626365</v>
      </c>
      <c r="I14" s="51">
        <f t="shared" si="0"/>
        <v>4644604</v>
      </c>
    </row>
    <row r="15" spans="1:9" x14ac:dyDescent="0.25">
      <c r="A15" s="54"/>
      <c r="B15" s="70" t="s">
        <v>944</v>
      </c>
      <c r="C15" s="71" t="s">
        <v>368</v>
      </c>
      <c r="D15" s="49">
        <v>1184600</v>
      </c>
      <c r="E15" s="49">
        <v>665873</v>
      </c>
      <c r="F15" s="49">
        <v>200717</v>
      </c>
      <c r="G15" s="49">
        <v>931540</v>
      </c>
      <c r="H15" s="49">
        <v>756456</v>
      </c>
      <c r="I15" s="51">
        <f t="shared" si="0"/>
        <v>3739186</v>
      </c>
    </row>
    <row r="16" spans="1:9" x14ac:dyDescent="0.25">
      <c r="A16" s="54"/>
      <c r="B16" s="70" t="s">
        <v>34</v>
      </c>
      <c r="C16" s="71" t="s">
        <v>35</v>
      </c>
      <c r="D16" s="49">
        <v>1166711</v>
      </c>
      <c r="E16" s="49">
        <v>1342718</v>
      </c>
      <c r="F16" s="49"/>
      <c r="G16" s="49">
        <v>576130</v>
      </c>
      <c r="H16" s="49">
        <v>146949</v>
      </c>
      <c r="I16" s="51">
        <f t="shared" si="0"/>
        <v>3232508</v>
      </c>
    </row>
    <row r="17" spans="1:9" x14ac:dyDescent="0.25">
      <c r="A17" s="54"/>
      <c r="B17" s="70" t="s">
        <v>1945</v>
      </c>
      <c r="C17" s="71" t="s">
        <v>1946</v>
      </c>
      <c r="D17" s="49">
        <v>1096473</v>
      </c>
      <c r="E17" s="49">
        <v>833859</v>
      </c>
      <c r="F17" s="49"/>
      <c r="G17" s="49">
        <v>732578</v>
      </c>
      <c r="H17" s="49">
        <v>700625</v>
      </c>
      <c r="I17" s="51">
        <f t="shared" si="0"/>
        <v>3363535</v>
      </c>
    </row>
    <row r="18" spans="1:9" x14ac:dyDescent="0.25">
      <c r="A18" s="54"/>
      <c r="B18" s="70" t="s">
        <v>1947</v>
      </c>
      <c r="C18" s="71" t="s">
        <v>1948</v>
      </c>
      <c r="D18" s="49">
        <v>1058675</v>
      </c>
      <c r="E18" s="49">
        <v>586583</v>
      </c>
      <c r="F18" s="49"/>
      <c r="G18" s="49"/>
      <c r="H18" s="49"/>
      <c r="I18" s="51">
        <f t="shared" si="0"/>
        <v>1645258</v>
      </c>
    </row>
    <row r="19" spans="1:9" x14ac:dyDescent="0.25">
      <c r="A19" s="54"/>
      <c r="B19" s="70" t="s">
        <v>22</v>
      </c>
      <c r="C19" s="71" t="s">
        <v>23</v>
      </c>
      <c r="D19" s="49">
        <v>1026137</v>
      </c>
      <c r="E19" s="49">
        <v>795896</v>
      </c>
      <c r="F19" s="49"/>
      <c r="G19" s="49">
        <v>916640</v>
      </c>
      <c r="H19" s="49">
        <v>813743</v>
      </c>
      <c r="I19" s="51">
        <f t="shared" si="0"/>
        <v>3552416</v>
      </c>
    </row>
    <row r="20" spans="1:9" x14ac:dyDescent="0.25">
      <c r="A20" s="54"/>
      <c r="B20" s="70" t="s">
        <v>1949</v>
      </c>
      <c r="C20" s="71" t="s">
        <v>1950</v>
      </c>
      <c r="D20" s="49">
        <v>1011483</v>
      </c>
      <c r="E20" s="49"/>
      <c r="F20" s="49"/>
      <c r="G20" s="49"/>
      <c r="H20" s="49"/>
      <c r="I20" s="51">
        <f t="shared" si="0"/>
        <v>1011483</v>
      </c>
    </row>
    <row r="21" spans="1:9" x14ac:dyDescent="0.25">
      <c r="A21" s="54"/>
      <c r="B21" s="70" t="s">
        <v>1831</v>
      </c>
      <c r="C21" s="71" t="s">
        <v>1832</v>
      </c>
      <c r="D21" s="49">
        <v>951813</v>
      </c>
      <c r="E21" s="49">
        <v>402998.95999999996</v>
      </c>
      <c r="F21" s="49"/>
      <c r="G21" s="49">
        <v>824729</v>
      </c>
      <c r="H21" s="49">
        <v>879562</v>
      </c>
      <c r="I21" s="51">
        <f t="shared" si="0"/>
        <v>3059102.96</v>
      </c>
    </row>
    <row r="22" spans="1:9" x14ac:dyDescent="0.25">
      <c r="A22" s="54"/>
      <c r="B22" s="70" t="s">
        <v>1951</v>
      </c>
      <c r="C22" s="71" t="s">
        <v>1952</v>
      </c>
      <c r="D22" s="49">
        <v>946046</v>
      </c>
      <c r="E22" s="49">
        <v>1045380</v>
      </c>
      <c r="F22" s="49"/>
      <c r="G22" s="49">
        <v>860403</v>
      </c>
      <c r="H22" s="49">
        <v>986106</v>
      </c>
      <c r="I22" s="51">
        <f t="shared" si="0"/>
        <v>3837935</v>
      </c>
    </row>
    <row r="23" spans="1:9" x14ac:dyDescent="0.25">
      <c r="A23" s="54"/>
      <c r="B23" s="70" t="s">
        <v>1953</v>
      </c>
      <c r="C23" s="71" t="s">
        <v>1954</v>
      </c>
      <c r="D23" s="49">
        <v>929529</v>
      </c>
      <c r="E23" s="49">
        <v>672136</v>
      </c>
      <c r="F23" s="49"/>
      <c r="G23" s="49">
        <v>832389</v>
      </c>
      <c r="H23" s="49">
        <v>858993</v>
      </c>
      <c r="I23" s="51">
        <f t="shared" si="0"/>
        <v>3293047</v>
      </c>
    </row>
    <row r="24" spans="1:9" x14ac:dyDescent="0.25">
      <c r="A24" s="54"/>
      <c r="B24" s="70" t="s">
        <v>1955</v>
      </c>
      <c r="C24" s="71" t="s">
        <v>1956</v>
      </c>
      <c r="D24" s="49">
        <v>916140</v>
      </c>
      <c r="E24" s="49">
        <v>866382</v>
      </c>
      <c r="F24" s="49"/>
      <c r="G24" s="49">
        <v>700974</v>
      </c>
      <c r="H24" s="49">
        <v>918145</v>
      </c>
      <c r="I24" s="51">
        <f t="shared" si="0"/>
        <v>3401641</v>
      </c>
    </row>
    <row r="25" spans="1:9" x14ac:dyDescent="0.25">
      <c r="A25" s="54"/>
      <c r="B25" s="70" t="s">
        <v>85</v>
      </c>
      <c r="C25" s="71" t="s">
        <v>86</v>
      </c>
      <c r="D25" s="49">
        <v>889046</v>
      </c>
      <c r="E25" s="49">
        <v>292005.78000000003</v>
      </c>
      <c r="F25" s="49"/>
      <c r="G25" s="49">
        <v>630374</v>
      </c>
      <c r="H25" s="49">
        <v>619553</v>
      </c>
      <c r="I25" s="51">
        <f t="shared" si="0"/>
        <v>2430978.7800000003</v>
      </c>
    </row>
    <row r="26" spans="1:9" x14ac:dyDescent="0.25">
      <c r="A26" s="54"/>
      <c r="B26" s="70" t="s">
        <v>1957</v>
      </c>
      <c r="C26" s="71" t="s">
        <v>1958</v>
      </c>
      <c r="D26" s="49">
        <v>845582</v>
      </c>
      <c r="E26" s="49">
        <v>1049476</v>
      </c>
      <c r="F26" s="49"/>
      <c r="G26" s="49">
        <v>778498</v>
      </c>
      <c r="H26" s="49">
        <v>406561</v>
      </c>
      <c r="I26" s="51">
        <f t="shared" si="0"/>
        <v>3080117</v>
      </c>
    </row>
    <row r="27" spans="1:9" x14ac:dyDescent="0.25">
      <c r="A27" s="54"/>
      <c r="B27" s="70" t="s">
        <v>1959</v>
      </c>
      <c r="C27" s="71" t="s">
        <v>1960</v>
      </c>
      <c r="D27" s="49">
        <v>808202</v>
      </c>
      <c r="E27" s="49">
        <v>807970</v>
      </c>
      <c r="F27" s="49">
        <v>702503</v>
      </c>
      <c r="G27" s="49">
        <v>1269927</v>
      </c>
      <c r="H27" s="49">
        <v>1185670</v>
      </c>
      <c r="I27" s="51">
        <f t="shared" si="0"/>
        <v>4774272</v>
      </c>
    </row>
    <row r="28" spans="1:9" x14ac:dyDescent="0.25">
      <c r="A28" s="54"/>
      <c r="B28" s="70" t="s">
        <v>1961</v>
      </c>
      <c r="C28" s="71" t="s">
        <v>1962</v>
      </c>
      <c r="D28" s="49">
        <v>792201</v>
      </c>
      <c r="E28" s="49">
        <v>1417208.4</v>
      </c>
      <c r="F28" s="49"/>
      <c r="G28" s="49">
        <v>1558605</v>
      </c>
      <c r="H28" s="49">
        <v>1565198</v>
      </c>
      <c r="I28" s="51">
        <f t="shared" si="0"/>
        <v>5333212.4000000004</v>
      </c>
    </row>
    <row r="29" spans="1:9" x14ac:dyDescent="0.25">
      <c r="A29" s="54"/>
      <c r="B29" s="70" t="s">
        <v>924</v>
      </c>
      <c r="C29" s="71" t="s">
        <v>925</v>
      </c>
      <c r="D29" s="49">
        <v>733250</v>
      </c>
      <c r="E29" s="49">
        <v>286863</v>
      </c>
      <c r="F29" s="49"/>
      <c r="G29" s="49">
        <v>303359</v>
      </c>
      <c r="H29" s="49">
        <v>673119</v>
      </c>
      <c r="I29" s="51">
        <f t="shared" si="0"/>
        <v>1996591</v>
      </c>
    </row>
    <row r="30" spans="1:9" x14ac:dyDescent="0.25">
      <c r="A30" s="54"/>
      <c r="B30" s="70" t="s">
        <v>1313</v>
      </c>
      <c r="C30" s="71" t="s">
        <v>1314</v>
      </c>
      <c r="D30" s="49">
        <v>698173</v>
      </c>
      <c r="E30" s="49">
        <v>717495</v>
      </c>
      <c r="F30" s="49"/>
      <c r="G30" s="49">
        <v>594778</v>
      </c>
      <c r="H30" s="49">
        <v>599343</v>
      </c>
      <c r="I30" s="51">
        <f t="shared" si="0"/>
        <v>2609789</v>
      </c>
    </row>
    <row r="31" spans="1:9" x14ac:dyDescent="0.25">
      <c r="A31" s="54"/>
      <c r="B31" s="70" t="s">
        <v>1963</v>
      </c>
      <c r="C31" s="71" t="s">
        <v>1964</v>
      </c>
      <c r="D31" s="49">
        <v>683608</v>
      </c>
      <c r="E31" s="49">
        <v>802974</v>
      </c>
      <c r="F31" s="49"/>
      <c r="G31" s="49">
        <v>611586</v>
      </c>
      <c r="H31" s="49">
        <v>775990</v>
      </c>
      <c r="I31" s="51">
        <f t="shared" si="0"/>
        <v>2874158</v>
      </c>
    </row>
    <row r="32" spans="1:9" x14ac:dyDescent="0.25">
      <c r="A32" s="54"/>
      <c r="B32" s="70" t="s">
        <v>1965</v>
      </c>
      <c r="C32" s="71" t="s">
        <v>1966</v>
      </c>
      <c r="D32" s="49">
        <v>673413</v>
      </c>
      <c r="E32" s="49">
        <v>657686</v>
      </c>
      <c r="F32" s="49"/>
      <c r="G32" s="49">
        <v>616912</v>
      </c>
      <c r="H32" s="49">
        <v>637938</v>
      </c>
      <c r="I32" s="51">
        <f t="shared" si="0"/>
        <v>2585949</v>
      </c>
    </row>
    <row r="33" spans="1:9" x14ac:dyDescent="0.25">
      <c r="A33" s="54"/>
      <c r="B33" s="70" t="s">
        <v>790</v>
      </c>
      <c r="C33" s="71" t="s">
        <v>245</v>
      </c>
      <c r="D33" s="49">
        <v>661605</v>
      </c>
      <c r="E33" s="49">
        <v>602453</v>
      </c>
      <c r="F33" s="49"/>
      <c r="G33" s="49">
        <v>389785</v>
      </c>
      <c r="H33" s="49">
        <v>520005</v>
      </c>
      <c r="I33" s="51">
        <f t="shared" si="0"/>
        <v>2173848</v>
      </c>
    </row>
    <row r="34" spans="1:9" x14ac:dyDescent="0.25">
      <c r="A34" s="54"/>
      <c r="B34" s="70" t="s">
        <v>1967</v>
      </c>
      <c r="C34" s="71" t="s">
        <v>1968</v>
      </c>
      <c r="D34" s="49">
        <v>657787</v>
      </c>
      <c r="E34" s="49">
        <v>82211</v>
      </c>
      <c r="F34" s="49"/>
      <c r="G34" s="49"/>
      <c r="H34" s="49"/>
      <c r="I34" s="51">
        <f t="shared" si="0"/>
        <v>739998</v>
      </c>
    </row>
    <row r="35" spans="1:9" x14ac:dyDescent="0.25">
      <c r="A35" s="54"/>
      <c r="B35" s="70" t="s">
        <v>1969</v>
      </c>
      <c r="C35" s="71" t="s">
        <v>1970</v>
      </c>
      <c r="D35" s="49">
        <v>656779</v>
      </c>
      <c r="E35" s="49">
        <v>554403</v>
      </c>
      <c r="F35" s="49"/>
      <c r="G35" s="49">
        <v>361996</v>
      </c>
      <c r="H35" s="49">
        <v>493517</v>
      </c>
      <c r="I35" s="51">
        <f t="shared" si="0"/>
        <v>2066695</v>
      </c>
    </row>
    <row r="36" spans="1:9" x14ac:dyDescent="0.25">
      <c r="A36" s="54"/>
      <c r="B36" s="70" t="s">
        <v>1971</v>
      </c>
      <c r="C36" s="71" t="s">
        <v>1972</v>
      </c>
      <c r="D36" s="49">
        <v>648752</v>
      </c>
      <c r="E36" s="49">
        <v>690440</v>
      </c>
      <c r="F36" s="49"/>
      <c r="G36" s="49">
        <v>449243</v>
      </c>
      <c r="H36" s="49">
        <v>454528</v>
      </c>
      <c r="I36" s="51">
        <f t="shared" si="0"/>
        <v>2242963</v>
      </c>
    </row>
    <row r="37" spans="1:9" x14ac:dyDescent="0.25">
      <c r="A37" s="54"/>
      <c r="B37" s="70" t="s">
        <v>1973</v>
      </c>
      <c r="C37" s="71" t="s">
        <v>1974</v>
      </c>
      <c r="D37" s="49">
        <v>627930</v>
      </c>
      <c r="E37" s="49">
        <v>428754</v>
      </c>
      <c r="F37" s="49"/>
      <c r="G37" s="49">
        <v>999436</v>
      </c>
      <c r="H37" s="49">
        <v>807938</v>
      </c>
      <c r="I37" s="51">
        <f t="shared" si="0"/>
        <v>2864058</v>
      </c>
    </row>
    <row r="38" spans="1:9" x14ac:dyDescent="0.25">
      <c r="A38" s="54"/>
      <c r="B38" s="70" t="s">
        <v>1975</v>
      </c>
      <c r="C38" s="71" t="s">
        <v>1976</v>
      </c>
      <c r="D38" s="49">
        <v>621500</v>
      </c>
      <c r="E38" s="49">
        <v>565029</v>
      </c>
      <c r="F38" s="49">
        <v>191429</v>
      </c>
      <c r="G38" s="49">
        <v>293004</v>
      </c>
      <c r="H38" s="49">
        <v>373733</v>
      </c>
      <c r="I38" s="51">
        <f t="shared" si="0"/>
        <v>2044695</v>
      </c>
    </row>
    <row r="39" spans="1:9" x14ac:dyDescent="0.25">
      <c r="A39" s="54"/>
      <c r="B39" s="70" t="s">
        <v>1478</v>
      </c>
      <c r="C39" s="71" t="s">
        <v>1479</v>
      </c>
      <c r="D39" s="49">
        <v>608039</v>
      </c>
      <c r="E39" s="49">
        <v>539902</v>
      </c>
      <c r="F39" s="49"/>
      <c r="G39" s="49">
        <v>693143</v>
      </c>
      <c r="H39" s="49">
        <v>1131117</v>
      </c>
      <c r="I39" s="51">
        <f t="shared" si="0"/>
        <v>2972201</v>
      </c>
    </row>
    <row r="40" spans="1:9" x14ac:dyDescent="0.25">
      <c r="A40" s="54"/>
      <c r="B40" s="70" t="s">
        <v>1977</v>
      </c>
      <c r="C40" s="71" t="s">
        <v>1978</v>
      </c>
      <c r="D40" s="49">
        <v>598509</v>
      </c>
      <c r="E40" s="49">
        <v>827597</v>
      </c>
      <c r="F40" s="49"/>
      <c r="G40" s="49">
        <v>645659</v>
      </c>
      <c r="H40" s="49">
        <v>756707</v>
      </c>
      <c r="I40" s="51">
        <f t="shared" si="0"/>
        <v>2828472</v>
      </c>
    </row>
    <row r="41" spans="1:9" x14ac:dyDescent="0.25">
      <c r="A41" s="54"/>
      <c r="B41" s="70" t="s">
        <v>469</v>
      </c>
      <c r="C41" s="71" t="s">
        <v>470</v>
      </c>
      <c r="D41" s="49">
        <v>594281</v>
      </c>
      <c r="E41" s="49">
        <v>512237</v>
      </c>
      <c r="F41" s="49"/>
      <c r="G41" s="49">
        <v>434741</v>
      </c>
      <c r="H41" s="49">
        <v>246375</v>
      </c>
      <c r="I41" s="51">
        <f t="shared" si="0"/>
        <v>1787634</v>
      </c>
    </row>
    <row r="42" spans="1:9" x14ac:dyDescent="0.25">
      <c r="A42" s="54"/>
      <c r="B42" s="70" t="s">
        <v>1250</v>
      </c>
      <c r="C42" s="71" t="s">
        <v>1251</v>
      </c>
      <c r="D42" s="49">
        <v>591101</v>
      </c>
      <c r="E42" s="49">
        <v>426870</v>
      </c>
      <c r="F42" s="49"/>
      <c r="G42" s="49">
        <v>470406</v>
      </c>
      <c r="H42" s="49">
        <v>425780</v>
      </c>
      <c r="I42" s="51">
        <f t="shared" si="0"/>
        <v>1914157</v>
      </c>
    </row>
    <row r="43" spans="1:9" x14ac:dyDescent="0.25">
      <c r="A43" s="54"/>
      <c r="B43" s="70" t="s">
        <v>1979</v>
      </c>
      <c r="C43" s="71" t="s">
        <v>1980</v>
      </c>
      <c r="D43" s="49">
        <v>567824</v>
      </c>
      <c r="E43" s="49">
        <v>614974</v>
      </c>
      <c r="F43" s="49"/>
      <c r="G43" s="49">
        <v>385599</v>
      </c>
      <c r="H43" s="49">
        <v>299539</v>
      </c>
      <c r="I43" s="51">
        <f t="shared" si="0"/>
        <v>1867936</v>
      </c>
    </row>
    <row r="44" spans="1:9" x14ac:dyDescent="0.25">
      <c r="A44" s="54"/>
      <c r="B44" s="70" t="s">
        <v>1081</v>
      </c>
      <c r="C44" s="71" t="s">
        <v>1082</v>
      </c>
      <c r="D44" s="49">
        <v>565920</v>
      </c>
      <c r="E44" s="49">
        <v>544210</v>
      </c>
      <c r="F44" s="49"/>
      <c r="G44" s="49">
        <v>517882</v>
      </c>
      <c r="H44" s="49">
        <v>404613</v>
      </c>
      <c r="I44" s="51">
        <f t="shared" si="0"/>
        <v>2032625</v>
      </c>
    </row>
    <row r="45" spans="1:9" x14ac:dyDescent="0.25">
      <c r="A45" s="54"/>
      <c r="B45" s="70" t="s">
        <v>1278</v>
      </c>
      <c r="C45" s="71" t="s">
        <v>1279</v>
      </c>
      <c r="D45" s="49">
        <v>564867</v>
      </c>
      <c r="E45" s="49">
        <v>524196</v>
      </c>
      <c r="F45" s="49"/>
      <c r="G45" s="49"/>
      <c r="H45" s="49"/>
      <c r="I45" s="51">
        <f t="shared" si="0"/>
        <v>1089063</v>
      </c>
    </row>
    <row r="46" spans="1:9" x14ac:dyDescent="0.25">
      <c r="A46" s="54"/>
      <c r="B46" s="70" t="s">
        <v>123</v>
      </c>
      <c r="C46" s="71" t="s">
        <v>124</v>
      </c>
      <c r="D46" s="49">
        <v>558303</v>
      </c>
      <c r="E46" s="49">
        <v>342166</v>
      </c>
      <c r="F46" s="49"/>
      <c r="G46" s="49">
        <v>250045</v>
      </c>
      <c r="H46" s="49">
        <v>276308</v>
      </c>
      <c r="I46" s="51">
        <f t="shared" si="0"/>
        <v>1426822</v>
      </c>
    </row>
    <row r="47" spans="1:9" x14ac:dyDescent="0.25">
      <c r="A47" s="54"/>
      <c r="B47" s="70" t="s">
        <v>1981</v>
      </c>
      <c r="C47" s="71" t="s">
        <v>1982</v>
      </c>
      <c r="D47" s="49">
        <v>554740</v>
      </c>
      <c r="E47" s="49">
        <v>519040</v>
      </c>
      <c r="F47" s="49"/>
      <c r="G47" s="49">
        <v>699181</v>
      </c>
      <c r="H47" s="49">
        <v>918011</v>
      </c>
      <c r="I47" s="51">
        <f t="shared" si="0"/>
        <v>2690972</v>
      </c>
    </row>
    <row r="48" spans="1:9" x14ac:dyDescent="0.25">
      <c r="A48" s="54"/>
      <c r="B48" s="70" t="s">
        <v>388</v>
      </c>
      <c r="C48" s="71" t="s">
        <v>389</v>
      </c>
      <c r="D48" s="49">
        <v>553942</v>
      </c>
      <c r="E48" s="49">
        <v>483210</v>
      </c>
      <c r="F48" s="49"/>
      <c r="G48" s="49"/>
      <c r="H48" s="49"/>
      <c r="I48" s="51">
        <f t="shared" si="0"/>
        <v>1037152</v>
      </c>
    </row>
    <row r="49" spans="1:9" x14ac:dyDescent="0.25">
      <c r="A49" s="54"/>
      <c r="B49" s="70" t="s">
        <v>220</v>
      </c>
      <c r="C49" s="71" t="s">
        <v>221</v>
      </c>
      <c r="D49" s="49">
        <v>553108</v>
      </c>
      <c r="E49" s="49">
        <v>582300</v>
      </c>
      <c r="F49" s="49"/>
      <c r="G49" s="49">
        <v>287893</v>
      </c>
      <c r="H49" s="49">
        <v>188339</v>
      </c>
      <c r="I49" s="51">
        <f t="shared" si="0"/>
        <v>1611640</v>
      </c>
    </row>
    <row r="50" spans="1:9" x14ac:dyDescent="0.25">
      <c r="A50" s="54"/>
      <c r="B50" s="70" t="s">
        <v>1983</v>
      </c>
      <c r="C50" s="71" t="s">
        <v>1984</v>
      </c>
      <c r="D50" s="49">
        <v>551134</v>
      </c>
      <c r="E50" s="49">
        <v>561344</v>
      </c>
      <c r="F50" s="49"/>
      <c r="G50" s="49">
        <v>423572</v>
      </c>
      <c r="H50" s="49">
        <v>514650</v>
      </c>
      <c r="I50" s="51">
        <f t="shared" si="0"/>
        <v>2050700</v>
      </c>
    </row>
    <row r="51" spans="1:9" x14ac:dyDescent="0.25">
      <c r="A51" s="54"/>
      <c r="B51" s="70" t="s">
        <v>1681</v>
      </c>
      <c r="C51" s="71" t="s">
        <v>1682</v>
      </c>
      <c r="D51" s="49">
        <v>540189</v>
      </c>
      <c r="E51" s="49"/>
      <c r="F51" s="49"/>
      <c r="G51" s="49"/>
      <c r="H51" s="49"/>
      <c r="I51" s="51">
        <f t="shared" si="0"/>
        <v>540189</v>
      </c>
    </row>
    <row r="52" spans="1:9" x14ac:dyDescent="0.25">
      <c r="A52" s="54"/>
      <c r="B52" s="70" t="s">
        <v>1985</v>
      </c>
      <c r="C52" s="71" t="s">
        <v>1986</v>
      </c>
      <c r="D52" s="49">
        <v>525006</v>
      </c>
      <c r="E52" s="49">
        <v>408424</v>
      </c>
      <c r="F52" s="49"/>
      <c r="G52" s="49">
        <v>496309</v>
      </c>
      <c r="H52" s="49">
        <v>549501</v>
      </c>
      <c r="I52" s="51">
        <f t="shared" si="0"/>
        <v>1979240</v>
      </c>
    </row>
    <row r="53" spans="1:9" x14ac:dyDescent="0.25">
      <c r="A53" s="54"/>
      <c r="B53" s="70" t="s">
        <v>610</v>
      </c>
      <c r="C53" s="71" t="s">
        <v>611</v>
      </c>
      <c r="D53" s="49">
        <v>521792</v>
      </c>
      <c r="E53" s="49">
        <v>300036</v>
      </c>
      <c r="F53" s="49"/>
      <c r="G53" s="49"/>
      <c r="H53" s="49"/>
      <c r="I53" s="51">
        <f t="shared" si="0"/>
        <v>821828</v>
      </c>
    </row>
    <row r="54" spans="1:9" x14ac:dyDescent="0.25">
      <c r="A54" s="54"/>
      <c r="B54" s="70" t="s">
        <v>1987</v>
      </c>
      <c r="C54" s="71" t="s">
        <v>1988</v>
      </c>
      <c r="D54" s="49">
        <v>518282</v>
      </c>
      <c r="E54" s="49">
        <v>649476</v>
      </c>
      <c r="F54" s="49"/>
      <c r="G54" s="49">
        <v>499278</v>
      </c>
      <c r="H54" s="49">
        <v>480125</v>
      </c>
      <c r="I54" s="51">
        <f t="shared" si="0"/>
        <v>2147161</v>
      </c>
    </row>
    <row r="55" spans="1:9" x14ac:dyDescent="0.25">
      <c r="A55" s="54"/>
      <c r="B55" s="70" t="s">
        <v>244</v>
      </c>
      <c r="C55" s="71" t="s">
        <v>245</v>
      </c>
      <c r="D55" s="49">
        <v>517024</v>
      </c>
      <c r="E55" s="49">
        <v>607835</v>
      </c>
      <c r="F55" s="49"/>
      <c r="G55" s="49">
        <v>385540</v>
      </c>
      <c r="H55" s="49">
        <v>312241</v>
      </c>
      <c r="I55" s="51">
        <f t="shared" si="0"/>
        <v>1822640</v>
      </c>
    </row>
    <row r="56" spans="1:9" x14ac:dyDescent="0.25">
      <c r="A56" s="54"/>
      <c r="B56" s="70" t="s">
        <v>1989</v>
      </c>
      <c r="C56" s="71" t="s">
        <v>1990</v>
      </c>
      <c r="D56" s="49">
        <v>511235</v>
      </c>
      <c r="E56" s="49">
        <v>565803</v>
      </c>
      <c r="F56" s="49"/>
      <c r="G56" s="49">
        <v>616995</v>
      </c>
      <c r="H56" s="49">
        <v>588141</v>
      </c>
      <c r="I56" s="51">
        <f t="shared" si="0"/>
        <v>2282174</v>
      </c>
    </row>
    <row r="57" spans="1:9" x14ac:dyDescent="0.25">
      <c r="A57" s="54"/>
      <c r="B57" s="70" t="s">
        <v>1991</v>
      </c>
      <c r="C57" s="71" t="s">
        <v>1992</v>
      </c>
      <c r="D57" s="49">
        <v>507581</v>
      </c>
      <c r="E57" s="49">
        <v>230607</v>
      </c>
      <c r="F57" s="49"/>
      <c r="G57" s="49">
        <v>179327</v>
      </c>
      <c r="H57" s="49">
        <v>164512</v>
      </c>
      <c r="I57" s="51">
        <f t="shared" si="0"/>
        <v>1082027</v>
      </c>
    </row>
    <row r="58" spans="1:9" x14ac:dyDescent="0.25">
      <c r="A58" s="54"/>
      <c r="B58" s="70" t="s">
        <v>10</v>
      </c>
      <c r="C58" s="71" t="s">
        <v>11</v>
      </c>
      <c r="D58" s="49">
        <v>499039</v>
      </c>
      <c r="E58" s="49">
        <v>350668</v>
      </c>
      <c r="F58" s="49"/>
      <c r="G58" s="49">
        <v>149179</v>
      </c>
      <c r="H58" s="49">
        <v>105370</v>
      </c>
      <c r="I58" s="51">
        <f t="shared" si="0"/>
        <v>1104256</v>
      </c>
    </row>
    <row r="59" spans="1:9" x14ac:dyDescent="0.25">
      <c r="A59" s="54"/>
      <c r="B59" s="70" t="s">
        <v>1993</v>
      </c>
      <c r="C59" s="71" t="s">
        <v>1994</v>
      </c>
      <c r="D59" s="49">
        <v>489603</v>
      </c>
      <c r="E59" s="49">
        <v>610387</v>
      </c>
      <c r="F59" s="49"/>
      <c r="G59" s="49"/>
      <c r="H59" s="49">
        <v>353324</v>
      </c>
      <c r="I59" s="51">
        <f t="shared" si="0"/>
        <v>1453314</v>
      </c>
    </row>
    <row r="60" spans="1:9" x14ac:dyDescent="0.25">
      <c r="A60" s="54"/>
      <c r="B60" s="70" t="s">
        <v>1351</v>
      </c>
      <c r="C60" s="71" t="s">
        <v>1352</v>
      </c>
      <c r="D60" s="49">
        <v>488789</v>
      </c>
      <c r="E60" s="49">
        <v>269416</v>
      </c>
      <c r="F60" s="49">
        <v>0</v>
      </c>
      <c r="G60" s="49">
        <v>367864</v>
      </c>
      <c r="H60" s="49">
        <v>499340</v>
      </c>
      <c r="I60" s="51">
        <f t="shared" si="0"/>
        <v>1625409</v>
      </c>
    </row>
    <row r="61" spans="1:9" x14ac:dyDescent="0.25">
      <c r="A61" s="54"/>
      <c r="B61" s="70" t="s">
        <v>1995</v>
      </c>
      <c r="C61" s="71" t="s">
        <v>1996</v>
      </c>
      <c r="D61" s="49">
        <v>475048</v>
      </c>
      <c r="E61" s="49">
        <v>417593</v>
      </c>
      <c r="F61" s="49"/>
      <c r="G61" s="49">
        <v>380624</v>
      </c>
      <c r="H61" s="49">
        <v>528952</v>
      </c>
      <c r="I61" s="51">
        <f t="shared" si="0"/>
        <v>1802217</v>
      </c>
    </row>
    <row r="62" spans="1:9" x14ac:dyDescent="0.25">
      <c r="A62" s="54"/>
      <c r="B62" s="70" t="s">
        <v>1997</v>
      </c>
      <c r="C62" s="71" t="s">
        <v>1998</v>
      </c>
      <c r="D62" s="49">
        <v>469321</v>
      </c>
      <c r="E62" s="49">
        <v>508676</v>
      </c>
      <c r="F62" s="49"/>
      <c r="G62" s="49">
        <v>511892</v>
      </c>
      <c r="H62" s="49">
        <v>472869</v>
      </c>
      <c r="I62" s="51">
        <f t="shared" si="0"/>
        <v>1962758</v>
      </c>
    </row>
    <row r="63" spans="1:9" x14ac:dyDescent="0.25">
      <c r="A63" s="54"/>
      <c r="B63" s="70" t="s">
        <v>1999</v>
      </c>
      <c r="C63" s="71" t="s">
        <v>2000</v>
      </c>
      <c r="D63" s="49">
        <v>464511</v>
      </c>
      <c r="E63" s="49"/>
      <c r="F63" s="49"/>
      <c r="G63" s="49"/>
      <c r="H63" s="49"/>
      <c r="I63" s="51">
        <f t="shared" si="0"/>
        <v>464511</v>
      </c>
    </row>
    <row r="64" spans="1:9" x14ac:dyDescent="0.25">
      <c r="A64" s="54"/>
      <c r="B64" s="70" t="s">
        <v>2001</v>
      </c>
      <c r="C64" s="71" t="s">
        <v>2002</v>
      </c>
      <c r="D64" s="49">
        <v>459436</v>
      </c>
      <c r="E64" s="49">
        <v>248875.73</v>
      </c>
      <c r="F64" s="49"/>
      <c r="G64" s="49">
        <v>370666</v>
      </c>
      <c r="H64" s="49">
        <v>421623</v>
      </c>
      <c r="I64" s="51">
        <f t="shared" si="0"/>
        <v>1500600.73</v>
      </c>
    </row>
    <row r="65" spans="1:9" x14ac:dyDescent="0.25">
      <c r="A65" s="54"/>
      <c r="B65" s="70" t="s">
        <v>326</v>
      </c>
      <c r="C65" s="71" t="s">
        <v>327</v>
      </c>
      <c r="D65" s="49">
        <v>457425</v>
      </c>
      <c r="E65" s="49">
        <v>1178885</v>
      </c>
      <c r="F65" s="49">
        <v>389130</v>
      </c>
      <c r="G65" s="49">
        <v>416839</v>
      </c>
      <c r="H65" s="49">
        <v>475751</v>
      </c>
      <c r="I65" s="51">
        <f t="shared" si="0"/>
        <v>2918030</v>
      </c>
    </row>
    <row r="66" spans="1:9" x14ac:dyDescent="0.25">
      <c r="A66" s="54"/>
      <c r="B66" s="70" t="s">
        <v>1353</v>
      </c>
      <c r="C66" s="71" t="s">
        <v>1354</v>
      </c>
      <c r="D66" s="49">
        <v>442596</v>
      </c>
      <c r="E66" s="49">
        <v>422446</v>
      </c>
      <c r="F66" s="49"/>
      <c r="G66" s="49">
        <v>566618</v>
      </c>
      <c r="H66" s="49">
        <v>650342</v>
      </c>
      <c r="I66" s="51">
        <f t="shared" si="0"/>
        <v>2082002</v>
      </c>
    </row>
    <row r="67" spans="1:9" x14ac:dyDescent="0.25">
      <c r="A67" s="54"/>
      <c r="B67" s="70" t="s">
        <v>2003</v>
      </c>
      <c r="C67" s="71" t="s">
        <v>2004</v>
      </c>
      <c r="D67" s="49">
        <v>435182</v>
      </c>
      <c r="E67" s="49">
        <v>430356</v>
      </c>
      <c r="F67" s="49"/>
      <c r="G67" s="49">
        <v>429715</v>
      </c>
      <c r="H67" s="49">
        <v>412696</v>
      </c>
      <c r="I67" s="51">
        <f t="shared" si="0"/>
        <v>1707949</v>
      </c>
    </row>
    <row r="68" spans="1:9" x14ac:dyDescent="0.25">
      <c r="A68" s="54"/>
      <c r="B68" s="70" t="s">
        <v>2005</v>
      </c>
      <c r="C68" s="71" t="s">
        <v>2006</v>
      </c>
      <c r="D68" s="49">
        <v>433675</v>
      </c>
      <c r="E68" s="49">
        <v>277552</v>
      </c>
      <c r="F68" s="49"/>
      <c r="G68" s="49">
        <v>391791</v>
      </c>
      <c r="H68" s="49">
        <v>388533</v>
      </c>
      <c r="I68" s="51">
        <f t="shared" si="0"/>
        <v>1491551</v>
      </c>
    </row>
    <row r="69" spans="1:9" x14ac:dyDescent="0.25">
      <c r="A69" s="54"/>
      <c r="B69" s="70" t="s">
        <v>2007</v>
      </c>
      <c r="C69" s="71" t="s">
        <v>2008</v>
      </c>
      <c r="D69" s="49">
        <v>427594</v>
      </c>
      <c r="E69" s="49">
        <v>326542</v>
      </c>
      <c r="F69" s="49"/>
      <c r="G69" s="49">
        <v>222098</v>
      </c>
      <c r="H69" s="49">
        <v>347270</v>
      </c>
      <c r="I69" s="51">
        <f t="shared" si="0"/>
        <v>1323504</v>
      </c>
    </row>
    <row r="70" spans="1:9" x14ac:dyDescent="0.25">
      <c r="A70" s="54"/>
      <c r="B70" s="70" t="s">
        <v>2009</v>
      </c>
      <c r="C70" s="71" t="s">
        <v>2010</v>
      </c>
      <c r="D70" s="49">
        <v>425921</v>
      </c>
      <c r="E70" s="49">
        <v>560063</v>
      </c>
      <c r="F70" s="49"/>
      <c r="G70" s="49">
        <v>629000</v>
      </c>
      <c r="H70" s="49">
        <v>558150</v>
      </c>
      <c r="I70" s="51">
        <f t="shared" si="0"/>
        <v>2173134</v>
      </c>
    </row>
    <row r="71" spans="1:9" x14ac:dyDescent="0.25">
      <c r="A71" s="54"/>
      <c r="B71" s="70" t="s">
        <v>2011</v>
      </c>
      <c r="C71" s="71" t="s">
        <v>2012</v>
      </c>
      <c r="D71" s="49">
        <v>420720</v>
      </c>
      <c r="E71" s="49"/>
      <c r="F71" s="49"/>
      <c r="G71" s="49"/>
      <c r="H71" s="49"/>
      <c r="I71" s="51">
        <f t="shared" ref="I71:I134" si="1">D71+E71+F71+G71+H71</f>
        <v>420720</v>
      </c>
    </row>
    <row r="72" spans="1:9" x14ac:dyDescent="0.25">
      <c r="A72" s="54"/>
      <c r="B72" s="70" t="s">
        <v>2013</v>
      </c>
      <c r="C72" s="71" t="s">
        <v>2014</v>
      </c>
      <c r="D72" s="49">
        <v>417418</v>
      </c>
      <c r="E72" s="49">
        <v>534247</v>
      </c>
      <c r="F72" s="49"/>
      <c r="G72" s="49">
        <v>513463</v>
      </c>
      <c r="H72" s="49"/>
      <c r="I72" s="51">
        <f t="shared" si="1"/>
        <v>1465128</v>
      </c>
    </row>
    <row r="73" spans="1:9" x14ac:dyDescent="0.25">
      <c r="A73" s="54"/>
      <c r="B73" s="70" t="s">
        <v>588</v>
      </c>
      <c r="C73" s="71" t="s">
        <v>589</v>
      </c>
      <c r="D73" s="49">
        <v>408186</v>
      </c>
      <c r="E73" s="49">
        <v>436631</v>
      </c>
      <c r="F73" s="49"/>
      <c r="G73" s="49">
        <v>443166</v>
      </c>
      <c r="H73" s="49">
        <v>426686</v>
      </c>
      <c r="I73" s="51">
        <f t="shared" si="1"/>
        <v>1714669</v>
      </c>
    </row>
    <row r="74" spans="1:9" x14ac:dyDescent="0.25">
      <c r="A74" s="54"/>
      <c r="B74" s="70" t="s">
        <v>2015</v>
      </c>
      <c r="C74" s="71" t="s">
        <v>2016</v>
      </c>
      <c r="D74" s="49">
        <v>405057</v>
      </c>
      <c r="E74" s="49">
        <v>346460.8</v>
      </c>
      <c r="F74" s="49"/>
      <c r="G74" s="49">
        <v>198021</v>
      </c>
      <c r="H74" s="49">
        <v>312913</v>
      </c>
      <c r="I74" s="51">
        <f t="shared" si="1"/>
        <v>1262451.8</v>
      </c>
    </row>
    <row r="75" spans="1:9" x14ac:dyDescent="0.25">
      <c r="A75" s="54"/>
      <c r="B75" s="70" t="s">
        <v>763</v>
      </c>
      <c r="C75" s="71" t="s">
        <v>764</v>
      </c>
      <c r="D75" s="49">
        <v>402251</v>
      </c>
      <c r="E75" s="49">
        <v>378043</v>
      </c>
      <c r="F75" s="49"/>
      <c r="G75" s="49">
        <v>526140</v>
      </c>
      <c r="H75" s="49">
        <v>466002</v>
      </c>
      <c r="I75" s="51">
        <f t="shared" si="1"/>
        <v>1772436</v>
      </c>
    </row>
    <row r="76" spans="1:9" x14ac:dyDescent="0.25">
      <c r="A76" s="54"/>
      <c r="B76" s="70" t="s">
        <v>2017</v>
      </c>
      <c r="C76" s="71" t="s">
        <v>2018</v>
      </c>
      <c r="D76" s="49">
        <v>398432</v>
      </c>
      <c r="E76" s="49">
        <v>314801</v>
      </c>
      <c r="F76" s="49"/>
      <c r="G76" s="49">
        <v>275955</v>
      </c>
      <c r="H76" s="49"/>
      <c r="I76" s="51">
        <f t="shared" si="1"/>
        <v>989188</v>
      </c>
    </row>
    <row r="77" spans="1:9" x14ac:dyDescent="0.25">
      <c r="A77" s="54"/>
      <c r="B77" s="70" t="s">
        <v>686</v>
      </c>
      <c r="C77" s="71" t="s">
        <v>687</v>
      </c>
      <c r="D77" s="49">
        <v>395590</v>
      </c>
      <c r="E77" s="49">
        <v>483666</v>
      </c>
      <c r="F77" s="49">
        <v>317302</v>
      </c>
      <c r="G77" s="49"/>
      <c r="H77" s="49"/>
      <c r="I77" s="51">
        <f t="shared" si="1"/>
        <v>1196558</v>
      </c>
    </row>
    <row r="78" spans="1:9" x14ac:dyDescent="0.25">
      <c r="A78" s="54"/>
      <c r="B78" s="70" t="s">
        <v>2019</v>
      </c>
      <c r="C78" s="71" t="s">
        <v>2020</v>
      </c>
      <c r="D78" s="49">
        <v>386388</v>
      </c>
      <c r="E78" s="49">
        <v>530403</v>
      </c>
      <c r="F78" s="49"/>
      <c r="G78" s="49">
        <v>673838</v>
      </c>
      <c r="H78" s="49">
        <v>552357</v>
      </c>
      <c r="I78" s="51">
        <f t="shared" si="1"/>
        <v>2142986</v>
      </c>
    </row>
    <row r="79" spans="1:9" x14ac:dyDescent="0.25">
      <c r="A79" s="54"/>
      <c r="B79" s="70" t="s">
        <v>2021</v>
      </c>
      <c r="C79" s="71" t="s">
        <v>2022</v>
      </c>
      <c r="D79" s="49">
        <v>376477</v>
      </c>
      <c r="E79" s="49">
        <v>577317</v>
      </c>
      <c r="F79" s="49"/>
      <c r="G79" s="49">
        <v>527401</v>
      </c>
      <c r="H79" s="49">
        <v>380778</v>
      </c>
      <c r="I79" s="51">
        <f t="shared" si="1"/>
        <v>1861973</v>
      </c>
    </row>
    <row r="80" spans="1:9" x14ac:dyDescent="0.25">
      <c r="A80" s="54"/>
      <c r="B80" s="70" t="s">
        <v>1404</v>
      </c>
      <c r="C80" s="71" t="s">
        <v>1405</v>
      </c>
      <c r="D80" s="49">
        <v>375507</v>
      </c>
      <c r="E80" s="49">
        <v>453156</v>
      </c>
      <c r="F80" s="49">
        <v>536921</v>
      </c>
      <c r="G80" s="49">
        <v>678183</v>
      </c>
      <c r="H80" s="49">
        <v>734386</v>
      </c>
      <c r="I80" s="51">
        <f t="shared" si="1"/>
        <v>2778153</v>
      </c>
    </row>
    <row r="81" spans="1:9" x14ac:dyDescent="0.25">
      <c r="A81" s="54"/>
      <c r="B81" s="70" t="s">
        <v>1519</v>
      </c>
      <c r="C81" s="71" t="s">
        <v>1520</v>
      </c>
      <c r="D81" s="49">
        <v>374148</v>
      </c>
      <c r="E81" s="49"/>
      <c r="F81" s="49"/>
      <c r="G81" s="49"/>
      <c r="H81" s="49"/>
      <c r="I81" s="51">
        <f t="shared" si="1"/>
        <v>374148</v>
      </c>
    </row>
    <row r="82" spans="1:9" x14ac:dyDescent="0.25">
      <c r="A82" s="54"/>
      <c r="B82" s="70" t="s">
        <v>160</v>
      </c>
      <c r="C82" s="71" t="s">
        <v>161</v>
      </c>
      <c r="D82" s="49">
        <v>373388</v>
      </c>
      <c r="E82" s="49">
        <v>647064</v>
      </c>
      <c r="F82" s="49"/>
      <c r="G82" s="49">
        <v>452131</v>
      </c>
      <c r="H82" s="49">
        <v>167165</v>
      </c>
      <c r="I82" s="51">
        <f t="shared" si="1"/>
        <v>1639748</v>
      </c>
    </row>
    <row r="83" spans="1:9" x14ac:dyDescent="0.25">
      <c r="A83" s="54"/>
      <c r="B83" s="70" t="s">
        <v>314</v>
      </c>
      <c r="C83" s="71" t="s">
        <v>315</v>
      </c>
      <c r="D83" s="49">
        <v>372750</v>
      </c>
      <c r="E83" s="49">
        <v>294083</v>
      </c>
      <c r="F83" s="49"/>
      <c r="G83" s="49"/>
      <c r="H83" s="49"/>
      <c r="I83" s="51">
        <f t="shared" si="1"/>
        <v>666833</v>
      </c>
    </row>
    <row r="84" spans="1:9" x14ac:dyDescent="0.25">
      <c r="A84" s="54"/>
      <c r="B84" s="70" t="s">
        <v>2023</v>
      </c>
      <c r="C84" s="71" t="s">
        <v>2024</v>
      </c>
      <c r="D84" s="49">
        <v>370500</v>
      </c>
      <c r="E84" s="49">
        <v>249920</v>
      </c>
      <c r="F84" s="49"/>
      <c r="G84" s="49"/>
      <c r="H84" s="49"/>
      <c r="I84" s="51">
        <f t="shared" si="1"/>
        <v>620420</v>
      </c>
    </row>
    <row r="85" spans="1:9" x14ac:dyDescent="0.25">
      <c r="A85" s="54"/>
      <c r="B85" s="70" t="s">
        <v>1474</v>
      </c>
      <c r="C85" s="71" t="s">
        <v>1475</v>
      </c>
      <c r="D85" s="49">
        <v>358512</v>
      </c>
      <c r="E85" s="49">
        <v>303626</v>
      </c>
      <c r="F85" s="49"/>
      <c r="G85" s="49">
        <v>295800</v>
      </c>
      <c r="H85" s="49">
        <v>352775</v>
      </c>
      <c r="I85" s="51">
        <f t="shared" si="1"/>
        <v>1310713</v>
      </c>
    </row>
    <row r="86" spans="1:9" x14ac:dyDescent="0.25">
      <c r="A86" s="54"/>
      <c r="B86" s="70" t="s">
        <v>1194</v>
      </c>
      <c r="C86" s="71" t="s">
        <v>1195</v>
      </c>
      <c r="D86" s="49">
        <v>354092</v>
      </c>
      <c r="E86" s="49"/>
      <c r="F86" s="49"/>
      <c r="G86" s="49"/>
      <c r="H86" s="49">
        <v>353964</v>
      </c>
      <c r="I86" s="51">
        <f t="shared" si="1"/>
        <v>708056</v>
      </c>
    </row>
    <row r="87" spans="1:9" x14ac:dyDescent="0.25">
      <c r="A87" s="54"/>
      <c r="B87" s="70" t="s">
        <v>1068</v>
      </c>
      <c r="C87" s="71" t="s">
        <v>1069</v>
      </c>
      <c r="D87" s="49">
        <v>352812</v>
      </c>
      <c r="E87" s="49">
        <v>304590</v>
      </c>
      <c r="F87" s="49"/>
      <c r="G87" s="49">
        <v>320944</v>
      </c>
      <c r="H87" s="49">
        <v>325616</v>
      </c>
      <c r="I87" s="51">
        <f t="shared" si="1"/>
        <v>1303962</v>
      </c>
    </row>
    <row r="88" spans="1:9" x14ac:dyDescent="0.25">
      <c r="A88" s="54"/>
      <c r="B88" s="70" t="s">
        <v>2025</v>
      </c>
      <c r="C88" s="71" t="s">
        <v>2026</v>
      </c>
      <c r="D88" s="49">
        <v>348840</v>
      </c>
      <c r="E88" s="49">
        <v>374346</v>
      </c>
      <c r="F88" s="49"/>
      <c r="G88" s="49">
        <v>460650</v>
      </c>
      <c r="H88" s="49">
        <v>496400</v>
      </c>
      <c r="I88" s="51">
        <f t="shared" si="1"/>
        <v>1680236</v>
      </c>
    </row>
    <row r="89" spans="1:9" x14ac:dyDescent="0.25">
      <c r="A89" s="54"/>
      <c r="B89" s="70" t="s">
        <v>81</v>
      </c>
      <c r="C89" s="71" t="s">
        <v>82</v>
      </c>
      <c r="D89" s="49">
        <v>346276</v>
      </c>
      <c r="E89" s="49">
        <v>987350</v>
      </c>
      <c r="F89" s="49"/>
      <c r="G89" s="49">
        <v>1295000</v>
      </c>
      <c r="H89" s="49">
        <v>1330992</v>
      </c>
      <c r="I89" s="51">
        <f t="shared" si="1"/>
        <v>3959618</v>
      </c>
    </row>
    <row r="90" spans="1:9" x14ac:dyDescent="0.25">
      <c r="A90" s="54"/>
      <c r="B90" s="70" t="s">
        <v>42</v>
      </c>
      <c r="C90" s="71" t="s">
        <v>43</v>
      </c>
      <c r="D90" s="49">
        <v>343420</v>
      </c>
      <c r="E90" s="49"/>
      <c r="F90" s="49"/>
      <c r="G90" s="49"/>
      <c r="H90" s="49"/>
      <c r="I90" s="51">
        <f t="shared" si="1"/>
        <v>343420</v>
      </c>
    </row>
    <row r="91" spans="1:9" x14ac:dyDescent="0.25">
      <c r="A91" s="54"/>
      <c r="B91" s="70" t="s">
        <v>2027</v>
      </c>
      <c r="C91" s="71" t="s">
        <v>2028</v>
      </c>
      <c r="D91" s="49">
        <v>339562</v>
      </c>
      <c r="E91" s="49">
        <v>302377.61</v>
      </c>
      <c r="F91" s="49"/>
      <c r="G91" s="49">
        <v>292637</v>
      </c>
      <c r="H91" s="49">
        <v>246542</v>
      </c>
      <c r="I91" s="51">
        <f t="shared" si="1"/>
        <v>1181118.6099999999</v>
      </c>
    </row>
    <row r="92" spans="1:9" x14ac:dyDescent="0.25">
      <c r="A92" s="54"/>
      <c r="B92" s="70" t="s">
        <v>2029</v>
      </c>
      <c r="C92" s="71" t="s">
        <v>2030</v>
      </c>
      <c r="D92" s="49">
        <v>339328</v>
      </c>
      <c r="E92" s="49">
        <v>402570</v>
      </c>
      <c r="F92" s="49"/>
      <c r="G92" s="49">
        <v>281852</v>
      </c>
      <c r="H92" s="49"/>
      <c r="I92" s="51">
        <f t="shared" si="1"/>
        <v>1023750</v>
      </c>
    </row>
    <row r="93" spans="1:9" x14ac:dyDescent="0.25">
      <c r="A93" s="54"/>
      <c r="B93" s="70" t="s">
        <v>2031</v>
      </c>
      <c r="C93" s="71" t="s">
        <v>2032</v>
      </c>
      <c r="D93" s="49">
        <v>336873</v>
      </c>
      <c r="E93" s="49"/>
      <c r="F93" s="49"/>
      <c r="G93" s="49"/>
      <c r="H93" s="49"/>
      <c r="I93" s="51">
        <f t="shared" si="1"/>
        <v>336873</v>
      </c>
    </row>
    <row r="94" spans="1:9" x14ac:dyDescent="0.25">
      <c r="A94" s="54"/>
      <c r="B94" s="70" t="s">
        <v>2033</v>
      </c>
      <c r="C94" s="71" t="s">
        <v>2034</v>
      </c>
      <c r="D94" s="49">
        <v>333116</v>
      </c>
      <c r="E94" s="49">
        <v>437339</v>
      </c>
      <c r="F94" s="49"/>
      <c r="G94" s="49">
        <v>511869</v>
      </c>
      <c r="H94" s="49">
        <v>385401</v>
      </c>
      <c r="I94" s="51">
        <f t="shared" si="1"/>
        <v>1667725</v>
      </c>
    </row>
    <row r="95" spans="1:9" x14ac:dyDescent="0.25">
      <c r="A95" s="54"/>
      <c r="B95" s="70" t="s">
        <v>706</v>
      </c>
      <c r="C95" s="71" t="s">
        <v>707</v>
      </c>
      <c r="D95" s="49">
        <v>332824</v>
      </c>
      <c r="E95" s="49">
        <v>415177</v>
      </c>
      <c r="F95" s="49"/>
      <c r="G95" s="49">
        <v>758599</v>
      </c>
      <c r="H95" s="49">
        <v>786813</v>
      </c>
      <c r="I95" s="51">
        <f t="shared" si="1"/>
        <v>2293413</v>
      </c>
    </row>
    <row r="96" spans="1:9" x14ac:dyDescent="0.25">
      <c r="A96" s="54"/>
      <c r="B96" s="70" t="s">
        <v>1272</v>
      </c>
      <c r="C96" s="71" t="s">
        <v>1273</v>
      </c>
      <c r="D96" s="49">
        <v>323807</v>
      </c>
      <c r="E96" s="49">
        <v>354536</v>
      </c>
      <c r="F96" s="49"/>
      <c r="G96" s="49">
        <v>290820</v>
      </c>
      <c r="H96" s="49"/>
      <c r="I96" s="51">
        <f t="shared" si="1"/>
        <v>969163</v>
      </c>
    </row>
    <row r="97" spans="1:9" x14ac:dyDescent="0.25">
      <c r="A97" s="54"/>
      <c r="B97" s="70" t="s">
        <v>953</v>
      </c>
      <c r="C97" s="71" t="s">
        <v>954</v>
      </c>
      <c r="D97" s="49">
        <v>322242</v>
      </c>
      <c r="E97" s="49"/>
      <c r="F97" s="49"/>
      <c r="G97" s="49"/>
      <c r="H97" s="49"/>
      <c r="I97" s="51">
        <f t="shared" si="1"/>
        <v>322242</v>
      </c>
    </row>
    <row r="98" spans="1:9" x14ac:dyDescent="0.25">
      <c r="A98" s="54"/>
      <c r="B98" s="70" t="s">
        <v>2035</v>
      </c>
      <c r="C98" s="71" t="s">
        <v>2036</v>
      </c>
      <c r="D98" s="49">
        <v>319686</v>
      </c>
      <c r="E98" s="49">
        <v>344652</v>
      </c>
      <c r="F98" s="49"/>
      <c r="G98" s="49">
        <v>706843</v>
      </c>
      <c r="H98" s="49">
        <v>1186806</v>
      </c>
      <c r="I98" s="51">
        <f t="shared" si="1"/>
        <v>2557987</v>
      </c>
    </row>
    <row r="99" spans="1:9" x14ac:dyDescent="0.25">
      <c r="A99" s="54"/>
      <c r="B99" s="70" t="s">
        <v>1119</v>
      </c>
      <c r="C99" s="71" t="s">
        <v>1120</v>
      </c>
      <c r="D99" s="49">
        <v>318280</v>
      </c>
      <c r="E99" s="49">
        <v>302720</v>
      </c>
      <c r="F99" s="49"/>
      <c r="G99" s="49">
        <v>296000</v>
      </c>
      <c r="H99" s="49">
        <v>292000</v>
      </c>
      <c r="I99" s="51">
        <f t="shared" si="1"/>
        <v>1209000</v>
      </c>
    </row>
    <row r="100" spans="1:9" x14ac:dyDescent="0.25">
      <c r="A100" s="54"/>
      <c r="B100" s="70" t="s">
        <v>1650</v>
      </c>
      <c r="C100" s="71" t="s">
        <v>1651</v>
      </c>
      <c r="D100" s="49">
        <v>317256</v>
      </c>
      <c r="E100" s="49">
        <v>319096.8</v>
      </c>
      <c r="F100" s="49"/>
      <c r="G100" s="49">
        <v>455246</v>
      </c>
      <c r="H100" s="49"/>
      <c r="I100" s="51">
        <f t="shared" si="1"/>
        <v>1091598.8</v>
      </c>
    </row>
    <row r="101" spans="1:9" x14ac:dyDescent="0.25">
      <c r="A101" s="54"/>
      <c r="B101" s="70" t="s">
        <v>1213</v>
      </c>
      <c r="C101" s="71" t="s">
        <v>1214</v>
      </c>
      <c r="D101" s="49">
        <v>316400</v>
      </c>
      <c r="E101" s="49">
        <v>807880</v>
      </c>
      <c r="F101" s="49"/>
      <c r="G101" s="49">
        <v>487832</v>
      </c>
      <c r="H101" s="49">
        <v>569787</v>
      </c>
      <c r="I101" s="51">
        <f t="shared" si="1"/>
        <v>2181899</v>
      </c>
    </row>
    <row r="102" spans="1:9" x14ac:dyDescent="0.25">
      <c r="A102" s="54"/>
      <c r="B102" s="70" t="s">
        <v>2037</v>
      </c>
      <c r="C102" s="71" t="s">
        <v>1990</v>
      </c>
      <c r="D102" s="49">
        <v>315507</v>
      </c>
      <c r="E102" s="49"/>
      <c r="F102" s="49"/>
      <c r="G102" s="49"/>
      <c r="H102" s="49"/>
      <c r="I102" s="51">
        <f t="shared" si="1"/>
        <v>315507</v>
      </c>
    </row>
    <row r="103" spans="1:9" x14ac:dyDescent="0.25">
      <c r="A103" s="54"/>
      <c r="B103" s="70" t="s">
        <v>38</v>
      </c>
      <c r="C103" s="71" t="s">
        <v>39</v>
      </c>
      <c r="D103" s="49">
        <v>314754</v>
      </c>
      <c r="E103" s="49">
        <v>490520</v>
      </c>
      <c r="F103" s="49"/>
      <c r="G103" s="49">
        <v>334040</v>
      </c>
      <c r="H103" s="49"/>
      <c r="I103" s="51">
        <f t="shared" si="1"/>
        <v>1139314</v>
      </c>
    </row>
    <row r="104" spans="1:9" x14ac:dyDescent="0.25">
      <c r="A104" s="54"/>
      <c r="B104" s="70" t="s">
        <v>2038</v>
      </c>
      <c r="C104" s="71" t="s">
        <v>2039</v>
      </c>
      <c r="D104" s="49">
        <v>312950</v>
      </c>
      <c r="E104" s="49">
        <v>588870</v>
      </c>
      <c r="F104" s="49"/>
      <c r="G104" s="49">
        <v>422240</v>
      </c>
      <c r="H104" s="49">
        <v>575195</v>
      </c>
      <c r="I104" s="51">
        <f t="shared" si="1"/>
        <v>1899255</v>
      </c>
    </row>
    <row r="105" spans="1:9" x14ac:dyDescent="0.25">
      <c r="A105" s="54"/>
      <c r="B105" s="70" t="s">
        <v>2040</v>
      </c>
      <c r="C105" s="71" t="s">
        <v>2041</v>
      </c>
      <c r="D105" s="49">
        <v>312110</v>
      </c>
      <c r="E105" s="49"/>
      <c r="F105" s="49"/>
      <c r="G105" s="49"/>
      <c r="H105" s="49"/>
      <c r="I105" s="51">
        <f t="shared" si="1"/>
        <v>312110</v>
      </c>
    </row>
    <row r="106" spans="1:9" x14ac:dyDescent="0.25">
      <c r="A106" s="54"/>
      <c r="B106" s="70" t="s">
        <v>1821</v>
      </c>
      <c r="C106" s="71" t="s">
        <v>1822</v>
      </c>
      <c r="D106" s="49">
        <v>311790</v>
      </c>
      <c r="E106" s="49"/>
      <c r="F106" s="49"/>
      <c r="G106" s="49"/>
      <c r="H106" s="49"/>
      <c r="I106" s="51">
        <f t="shared" si="1"/>
        <v>311790</v>
      </c>
    </row>
    <row r="107" spans="1:9" x14ac:dyDescent="0.25">
      <c r="A107" s="54"/>
      <c r="B107" s="70" t="s">
        <v>2042</v>
      </c>
      <c r="C107" s="71" t="s">
        <v>2043</v>
      </c>
      <c r="D107" s="49">
        <v>309293</v>
      </c>
      <c r="E107" s="49">
        <v>203435</v>
      </c>
      <c r="F107" s="49"/>
      <c r="G107" s="49">
        <v>356680</v>
      </c>
      <c r="H107" s="49">
        <v>302220</v>
      </c>
      <c r="I107" s="51">
        <f t="shared" si="1"/>
        <v>1171628</v>
      </c>
    </row>
    <row r="108" spans="1:9" x14ac:dyDescent="0.25">
      <c r="A108" s="54"/>
      <c r="B108" s="70" t="s">
        <v>2044</v>
      </c>
      <c r="C108" s="71" t="s">
        <v>2045</v>
      </c>
      <c r="D108" s="49">
        <v>304040</v>
      </c>
      <c r="E108" s="49">
        <v>270556</v>
      </c>
      <c r="F108" s="49"/>
      <c r="G108" s="49">
        <v>227819</v>
      </c>
      <c r="H108" s="49">
        <v>233456</v>
      </c>
      <c r="I108" s="51">
        <f t="shared" si="1"/>
        <v>1035871</v>
      </c>
    </row>
    <row r="109" spans="1:9" x14ac:dyDescent="0.25">
      <c r="A109" s="54"/>
      <c r="B109" s="70" t="s">
        <v>535</v>
      </c>
      <c r="C109" s="71" t="s">
        <v>536</v>
      </c>
      <c r="D109" s="49">
        <v>299530</v>
      </c>
      <c r="E109" s="49">
        <v>294120</v>
      </c>
      <c r="F109" s="49"/>
      <c r="G109" s="49">
        <v>274660</v>
      </c>
      <c r="H109" s="49">
        <v>294398</v>
      </c>
      <c r="I109" s="51">
        <f t="shared" si="1"/>
        <v>1162708</v>
      </c>
    </row>
    <row r="110" spans="1:9" x14ac:dyDescent="0.25">
      <c r="A110" s="54"/>
      <c r="B110" s="70" t="s">
        <v>121</v>
      </c>
      <c r="C110" s="71" t="s">
        <v>122</v>
      </c>
      <c r="D110" s="49">
        <v>298217</v>
      </c>
      <c r="E110" s="49"/>
      <c r="F110" s="49"/>
      <c r="G110" s="49">
        <v>174862</v>
      </c>
      <c r="H110" s="49">
        <v>279142</v>
      </c>
      <c r="I110" s="51">
        <f t="shared" si="1"/>
        <v>752221</v>
      </c>
    </row>
    <row r="111" spans="1:9" x14ac:dyDescent="0.25">
      <c r="A111" s="54"/>
      <c r="B111" s="70" t="s">
        <v>2046</v>
      </c>
      <c r="C111" s="71" t="s">
        <v>2047</v>
      </c>
      <c r="D111" s="49">
        <v>295037</v>
      </c>
      <c r="E111" s="49">
        <v>259818</v>
      </c>
      <c r="F111" s="49"/>
      <c r="G111" s="49">
        <v>327719</v>
      </c>
      <c r="H111" s="49">
        <v>402507</v>
      </c>
      <c r="I111" s="51">
        <f t="shared" si="1"/>
        <v>1285081</v>
      </c>
    </row>
    <row r="112" spans="1:9" x14ac:dyDescent="0.25">
      <c r="A112" s="54"/>
      <c r="B112" s="70" t="s">
        <v>2048</v>
      </c>
      <c r="C112" s="71" t="s">
        <v>2049</v>
      </c>
      <c r="D112" s="49">
        <v>292778</v>
      </c>
      <c r="E112" s="49">
        <v>435537</v>
      </c>
      <c r="F112" s="49"/>
      <c r="G112" s="49">
        <v>486948</v>
      </c>
      <c r="H112" s="49">
        <v>392486</v>
      </c>
      <c r="I112" s="51">
        <f t="shared" si="1"/>
        <v>1607749</v>
      </c>
    </row>
    <row r="113" spans="1:9" x14ac:dyDescent="0.25">
      <c r="A113" s="54"/>
      <c r="B113" s="70" t="s">
        <v>2050</v>
      </c>
      <c r="C113" s="71" t="s">
        <v>2051</v>
      </c>
      <c r="D113" s="49">
        <v>292287</v>
      </c>
      <c r="E113" s="49">
        <v>235513</v>
      </c>
      <c r="F113" s="49"/>
      <c r="G113" s="49">
        <v>393194</v>
      </c>
      <c r="H113" s="49">
        <v>323958</v>
      </c>
      <c r="I113" s="51">
        <f t="shared" si="1"/>
        <v>1244952</v>
      </c>
    </row>
    <row r="114" spans="1:9" x14ac:dyDescent="0.25">
      <c r="A114" s="54"/>
      <c r="B114" s="70" t="s">
        <v>2052</v>
      </c>
      <c r="C114" s="71" t="s">
        <v>1164</v>
      </c>
      <c r="D114" s="49">
        <v>291895</v>
      </c>
      <c r="E114" s="49">
        <v>438185</v>
      </c>
      <c r="F114" s="49"/>
      <c r="G114" s="49"/>
      <c r="H114" s="49"/>
      <c r="I114" s="51">
        <f t="shared" si="1"/>
        <v>730080</v>
      </c>
    </row>
    <row r="115" spans="1:9" x14ac:dyDescent="0.25">
      <c r="A115" s="54"/>
      <c r="B115" s="70" t="s">
        <v>664</v>
      </c>
      <c r="C115" s="71" t="s">
        <v>665</v>
      </c>
      <c r="D115" s="49">
        <v>289216</v>
      </c>
      <c r="E115" s="49">
        <v>259297</v>
      </c>
      <c r="F115" s="49"/>
      <c r="G115" s="49">
        <v>235972</v>
      </c>
      <c r="H115" s="49"/>
      <c r="I115" s="51">
        <f t="shared" si="1"/>
        <v>784485</v>
      </c>
    </row>
    <row r="116" spans="1:9" x14ac:dyDescent="0.25">
      <c r="A116" s="54"/>
      <c r="B116" s="70" t="s">
        <v>2053</v>
      </c>
      <c r="C116" s="71" t="s">
        <v>2054</v>
      </c>
      <c r="D116" s="49">
        <v>287180</v>
      </c>
      <c r="E116" s="49">
        <v>184860</v>
      </c>
      <c r="F116" s="49"/>
      <c r="G116" s="49"/>
      <c r="H116" s="49"/>
      <c r="I116" s="51">
        <f t="shared" si="1"/>
        <v>472040</v>
      </c>
    </row>
    <row r="117" spans="1:9" x14ac:dyDescent="0.25">
      <c r="A117" s="54"/>
      <c r="B117" s="70" t="s">
        <v>2055</v>
      </c>
      <c r="C117" s="71" t="s">
        <v>2056</v>
      </c>
      <c r="D117" s="49">
        <v>283526</v>
      </c>
      <c r="E117" s="49">
        <v>376311</v>
      </c>
      <c r="F117" s="49"/>
      <c r="G117" s="49">
        <v>278610</v>
      </c>
      <c r="H117" s="49">
        <v>282496</v>
      </c>
      <c r="I117" s="51">
        <f t="shared" si="1"/>
        <v>1220943</v>
      </c>
    </row>
    <row r="118" spans="1:9" x14ac:dyDescent="0.25">
      <c r="A118" s="54"/>
      <c r="B118" s="70" t="s">
        <v>2057</v>
      </c>
      <c r="C118" s="71" t="s">
        <v>2058</v>
      </c>
      <c r="D118" s="49">
        <v>280457</v>
      </c>
      <c r="E118" s="49">
        <v>413504</v>
      </c>
      <c r="F118" s="49"/>
      <c r="G118" s="49">
        <v>516366</v>
      </c>
      <c r="H118" s="49"/>
      <c r="I118" s="51">
        <f t="shared" si="1"/>
        <v>1210327</v>
      </c>
    </row>
    <row r="119" spans="1:9" x14ac:dyDescent="0.25">
      <c r="A119" s="54"/>
      <c r="B119" s="70" t="s">
        <v>594</v>
      </c>
      <c r="C119" s="71" t="s">
        <v>595</v>
      </c>
      <c r="D119" s="49">
        <v>279286</v>
      </c>
      <c r="E119" s="49">
        <v>126590</v>
      </c>
      <c r="F119" s="49"/>
      <c r="G119" s="49">
        <v>570042</v>
      </c>
      <c r="H119" s="49">
        <v>475583</v>
      </c>
      <c r="I119" s="51">
        <f t="shared" si="1"/>
        <v>1451501</v>
      </c>
    </row>
    <row r="120" spans="1:9" x14ac:dyDescent="0.25">
      <c r="A120" s="54"/>
      <c r="B120" s="70" t="s">
        <v>2059</v>
      </c>
      <c r="C120" s="71" t="s">
        <v>2060</v>
      </c>
      <c r="D120" s="49">
        <v>275982</v>
      </c>
      <c r="E120" s="49">
        <v>91172</v>
      </c>
      <c r="F120" s="49">
        <v>159190</v>
      </c>
      <c r="G120" s="49">
        <v>170540</v>
      </c>
      <c r="H120" s="49"/>
      <c r="I120" s="51">
        <f t="shared" si="1"/>
        <v>696884</v>
      </c>
    </row>
    <row r="121" spans="1:9" x14ac:dyDescent="0.25">
      <c r="A121" s="54"/>
      <c r="B121" s="70" t="s">
        <v>224</v>
      </c>
      <c r="C121" s="71" t="s">
        <v>225</v>
      </c>
      <c r="D121" s="49">
        <v>273440</v>
      </c>
      <c r="E121" s="49">
        <v>582720.78</v>
      </c>
      <c r="F121" s="49"/>
      <c r="G121" s="49">
        <v>877684</v>
      </c>
      <c r="H121" s="49">
        <v>631045</v>
      </c>
      <c r="I121" s="51">
        <f t="shared" si="1"/>
        <v>2364889.7800000003</v>
      </c>
    </row>
    <row r="122" spans="1:9" x14ac:dyDescent="0.25">
      <c r="A122" s="54"/>
      <c r="B122" s="70" t="s">
        <v>2061</v>
      </c>
      <c r="C122" s="71" t="s">
        <v>2062</v>
      </c>
      <c r="D122" s="49">
        <v>271824</v>
      </c>
      <c r="E122" s="49">
        <v>165334.39999999999</v>
      </c>
      <c r="F122" s="49"/>
      <c r="G122" s="49">
        <v>221680</v>
      </c>
      <c r="H122" s="49">
        <v>203453</v>
      </c>
      <c r="I122" s="51">
        <f t="shared" si="1"/>
        <v>862291.4</v>
      </c>
    </row>
    <row r="123" spans="1:9" x14ac:dyDescent="0.25">
      <c r="A123" s="54"/>
      <c r="B123" s="70" t="s">
        <v>2063</v>
      </c>
      <c r="C123" s="71" t="s">
        <v>2064</v>
      </c>
      <c r="D123" s="49">
        <v>271660</v>
      </c>
      <c r="E123" s="49">
        <v>207334</v>
      </c>
      <c r="F123" s="49"/>
      <c r="G123" s="49">
        <v>208216</v>
      </c>
      <c r="H123" s="49">
        <v>219600</v>
      </c>
      <c r="I123" s="51">
        <f t="shared" si="1"/>
        <v>906810</v>
      </c>
    </row>
    <row r="124" spans="1:9" x14ac:dyDescent="0.25">
      <c r="A124" s="54"/>
      <c r="B124" s="70" t="s">
        <v>2065</v>
      </c>
      <c r="C124" s="71" t="s">
        <v>2066</v>
      </c>
      <c r="D124" s="49">
        <v>271616</v>
      </c>
      <c r="E124" s="49"/>
      <c r="F124" s="49"/>
      <c r="G124" s="49">
        <v>261928</v>
      </c>
      <c r="H124" s="49">
        <v>322660</v>
      </c>
      <c r="I124" s="51">
        <f t="shared" si="1"/>
        <v>856204</v>
      </c>
    </row>
    <row r="125" spans="1:9" x14ac:dyDescent="0.25">
      <c r="A125" s="54"/>
      <c r="B125" s="70" t="s">
        <v>46</v>
      </c>
      <c r="C125" s="71" t="s">
        <v>47</v>
      </c>
      <c r="D125" s="49">
        <v>271287</v>
      </c>
      <c r="E125" s="49"/>
      <c r="F125" s="49"/>
      <c r="G125" s="49">
        <v>178712</v>
      </c>
      <c r="H125" s="49">
        <v>184391</v>
      </c>
      <c r="I125" s="51">
        <f t="shared" si="1"/>
        <v>634390</v>
      </c>
    </row>
    <row r="126" spans="1:9" x14ac:dyDescent="0.25">
      <c r="A126" s="54"/>
      <c r="B126" s="70" t="s">
        <v>2067</v>
      </c>
      <c r="C126" s="71" t="s">
        <v>2068</v>
      </c>
      <c r="D126" s="49">
        <v>269090</v>
      </c>
      <c r="E126" s="49">
        <v>344430</v>
      </c>
      <c r="F126" s="49"/>
      <c r="G126" s="49">
        <v>410700</v>
      </c>
      <c r="H126" s="49">
        <v>290340</v>
      </c>
      <c r="I126" s="51">
        <f t="shared" si="1"/>
        <v>1314560</v>
      </c>
    </row>
    <row r="127" spans="1:9" x14ac:dyDescent="0.25">
      <c r="A127" s="54"/>
      <c r="B127" s="70" t="s">
        <v>275</v>
      </c>
      <c r="C127" s="71" t="s">
        <v>276</v>
      </c>
      <c r="D127" s="49">
        <v>267330</v>
      </c>
      <c r="E127" s="49">
        <v>288970</v>
      </c>
      <c r="F127" s="49"/>
      <c r="G127" s="49"/>
      <c r="H127" s="49"/>
      <c r="I127" s="51">
        <f t="shared" si="1"/>
        <v>556300</v>
      </c>
    </row>
    <row r="128" spans="1:9" x14ac:dyDescent="0.25">
      <c r="A128" s="54"/>
      <c r="B128" s="70" t="s">
        <v>2069</v>
      </c>
      <c r="C128" s="71" t="s">
        <v>2070</v>
      </c>
      <c r="D128" s="49">
        <v>266418</v>
      </c>
      <c r="E128" s="49">
        <v>288116</v>
      </c>
      <c r="F128" s="49"/>
      <c r="G128" s="49">
        <v>586642</v>
      </c>
      <c r="H128" s="49"/>
      <c r="I128" s="51">
        <f t="shared" si="1"/>
        <v>1141176</v>
      </c>
    </row>
    <row r="129" spans="1:9" x14ac:dyDescent="0.25">
      <c r="A129" s="54"/>
      <c r="B129" s="70" t="s">
        <v>2071</v>
      </c>
      <c r="C129" s="71" t="s">
        <v>2072</v>
      </c>
      <c r="D129" s="49">
        <v>265221</v>
      </c>
      <c r="E129" s="49"/>
      <c r="F129" s="49"/>
      <c r="G129" s="49"/>
      <c r="H129" s="49"/>
      <c r="I129" s="51">
        <f t="shared" si="1"/>
        <v>265221</v>
      </c>
    </row>
    <row r="130" spans="1:9" x14ac:dyDescent="0.25">
      <c r="A130" s="54"/>
      <c r="B130" s="70" t="s">
        <v>2073</v>
      </c>
      <c r="C130" s="71" t="s">
        <v>2074</v>
      </c>
      <c r="D130" s="49">
        <v>264480</v>
      </c>
      <c r="E130" s="49">
        <v>295458</v>
      </c>
      <c r="F130" s="49"/>
      <c r="G130" s="49">
        <v>438367</v>
      </c>
      <c r="H130" s="49">
        <v>449161</v>
      </c>
      <c r="I130" s="51">
        <f t="shared" si="1"/>
        <v>1447466</v>
      </c>
    </row>
    <row r="131" spans="1:9" x14ac:dyDescent="0.25">
      <c r="A131" s="54"/>
      <c r="B131" s="70" t="s">
        <v>2075</v>
      </c>
      <c r="C131" s="71" t="s">
        <v>2076</v>
      </c>
      <c r="D131" s="49">
        <v>263027</v>
      </c>
      <c r="E131" s="49">
        <v>248206</v>
      </c>
      <c r="F131" s="49"/>
      <c r="G131" s="49">
        <v>172974</v>
      </c>
      <c r="H131" s="49">
        <v>280051</v>
      </c>
      <c r="I131" s="51">
        <f t="shared" si="1"/>
        <v>964258</v>
      </c>
    </row>
    <row r="132" spans="1:9" x14ac:dyDescent="0.25">
      <c r="A132" s="54"/>
      <c r="B132" s="70" t="s">
        <v>733</v>
      </c>
      <c r="C132" s="71" t="s">
        <v>734</v>
      </c>
      <c r="D132" s="49">
        <v>262170</v>
      </c>
      <c r="E132" s="49"/>
      <c r="F132" s="49"/>
      <c r="G132" s="49"/>
      <c r="H132" s="49"/>
      <c r="I132" s="51">
        <f t="shared" si="1"/>
        <v>262170</v>
      </c>
    </row>
    <row r="133" spans="1:9" x14ac:dyDescent="0.25">
      <c r="A133" s="54"/>
      <c r="B133" s="70" t="s">
        <v>2077</v>
      </c>
      <c r="C133" s="71" t="s">
        <v>2078</v>
      </c>
      <c r="D133" s="49">
        <v>261810</v>
      </c>
      <c r="E133" s="49">
        <v>379919</v>
      </c>
      <c r="F133" s="49"/>
      <c r="G133" s="49">
        <v>414634</v>
      </c>
      <c r="H133" s="49">
        <v>384178</v>
      </c>
      <c r="I133" s="51">
        <f t="shared" si="1"/>
        <v>1440541</v>
      </c>
    </row>
    <row r="134" spans="1:9" x14ac:dyDescent="0.25">
      <c r="A134" s="54"/>
      <c r="B134" s="70" t="s">
        <v>2079</v>
      </c>
      <c r="C134" s="71" t="s">
        <v>2080</v>
      </c>
      <c r="D134" s="49">
        <v>256395</v>
      </c>
      <c r="E134" s="49">
        <v>320958</v>
      </c>
      <c r="F134" s="49"/>
      <c r="G134" s="49">
        <v>247292</v>
      </c>
      <c r="H134" s="49">
        <v>322822</v>
      </c>
      <c r="I134" s="51">
        <f t="shared" si="1"/>
        <v>1147467</v>
      </c>
    </row>
    <row r="135" spans="1:9" x14ac:dyDescent="0.25">
      <c r="A135" s="54"/>
      <c r="B135" s="70" t="s">
        <v>2081</v>
      </c>
      <c r="C135" s="71" t="s">
        <v>2082</v>
      </c>
      <c r="D135" s="49">
        <v>254215</v>
      </c>
      <c r="E135" s="49">
        <v>176194</v>
      </c>
      <c r="F135" s="49"/>
      <c r="G135" s="49">
        <v>356676</v>
      </c>
      <c r="H135" s="49">
        <v>418897</v>
      </c>
      <c r="I135" s="51">
        <f t="shared" ref="I135:I198" si="2">D135+E135+F135+G135+H135</f>
        <v>1205982</v>
      </c>
    </row>
    <row r="136" spans="1:9" x14ac:dyDescent="0.25">
      <c r="A136" s="54"/>
      <c r="B136" s="70" t="s">
        <v>1113</v>
      </c>
      <c r="C136" s="71" t="s">
        <v>1114</v>
      </c>
      <c r="D136" s="49">
        <v>250036</v>
      </c>
      <c r="E136" s="49">
        <v>299483</v>
      </c>
      <c r="F136" s="49"/>
      <c r="G136" s="49"/>
      <c r="H136" s="49"/>
      <c r="I136" s="51">
        <f t="shared" si="2"/>
        <v>549519</v>
      </c>
    </row>
    <row r="137" spans="1:9" x14ac:dyDescent="0.25">
      <c r="A137" s="54"/>
      <c r="B137" s="70" t="s">
        <v>2083</v>
      </c>
      <c r="C137" s="71" t="s">
        <v>2084</v>
      </c>
      <c r="D137" s="49">
        <v>248580</v>
      </c>
      <c r="E137" s="49">
        <v>314335</v>
      </c>
      <c r="F137" s="49"/>
      <c r="G137" s="49">
        <v>455352</v>
      </c>
      <c r="H137" s="49">
        <v>480170</v>
      </c>
      <c r="I137" s="51">
        <f t="shared" si="2"/>
        <v>1498437</v>
      </c>
    </row>
    <row r="138" spans="1:9" x14ac:dyDescent="0.25">
      <c r="A138" s="54"/>
      <c r="B138" s="70" t="s">
        <v>1064</v>
      </c>
      <c r="C138" s="71" t="s">
        <v>1065</v>
      </c>
      <c r="D138" s="49">
        <v>246809</v>
      </c>
      <c r="E138" s="49">
        <v>325216</v>
      </c>
      <c r="F138" s="49"/>
      <c r="G138" s="49">
        <v>470896</v>
      </c>
      <c r="H138" s="49">
        <v>539358</v>
      </c>
      <c r="I138" s="51">
        <f t="shared" si="2"/>
        <v>1582279</v>
      </c>
    </row>
    <row r="139" spans="1:9" x14ac:dyDescent="0.25">
      <c r="A139" s="54"/>
      <c r="B139" s="70" t="s">
        <v>1462</v>
      </c>
      <c r="C139" s="71" t="s">
        <v>1463</v>
      </c>
      <c r="D139" s="49">
        <v>245138</v>
      </c>
      <c r="E139" s="49"/>
      <c r="F139" s="49"/>
      <c r="G139" s="49"/>
      <c r="H139" s="49"/>
      <c r="I139" s="51">
        <f t="shared" si="2"/>
        <v>245138</v>
      </c>
    </row>
    <row r="140" spans="1:9" x14ac:dyDescent="0.25">
      <c r="A140" s="54"/>
      <c r="B140" s="70" t="s">
        <v>2085</v>
      </c>
      <c r="C140" s="71" t="s">
        <v>2086</v>
      </c>
      <c r="D140" s="49">
        <v>244538</v>
      </c>
      <c r="E140" s="49"/>
      <c r="F140" s="49"/>
      <c r="G140" s="49"/>
      <c r="H140" s="49"/>
      <c r="I140" s="51">
        <f t="shared" si="2"/>
        <v>244538</v>
      </c>
    </row>
    <row r="141" spans="1:9" x14ac:dyDescent="0.25">
      <c r="A141" s="54"/>
      <c r="B141" s="70" t="s">
        <v>1656</v>
      </c>
      <c r="C141" s="71" t="s">
        <v>1657</v>
      </c>
      <c r="D141" s="49">
        <v>242718</v>
      </c>
      <c r="E141" s="49">
        <v>245430</v>
      </c>
      <c r="F141" s="49"/>
      <c r="G141" s="49"/>
      <c r="H141" s="49"/>
      <c r="I141" s="51">
        <f t="shared" si="2"/>
        <v>488148</v>
      </c>
    </row>
    <row r="142" spans="1:9" x14ac:dyDescent="0.25">
      <c r="A142" s="54"/>
      <c r="B142" s="70" t="s">
        <v>681</v>
      </c>
      <c r="C142" s="71" t="s">
        <v>315</v>
      </c>
      <c r="D142" s="49">
        <v>242214</v>
      </c>
      <c r="E142" s="49"/>
      <c r="F142" s="49"/>
      <c r="G142" s="49"/>
      <c r="H142" s="49"/>
      <c r="I142" s="51">
        <f t="shared" si="2"/>
        <v>242214</v>
      </c>
    </row>
    <row r="143" spans="1:9" x14ac:dyDescent="0.25">
      <c r="A143" s="54"/>
      <c r="B143" s="70" t="s">
        <v>2087</v>
      </c>
      <c r="C143" s="71" t="s">
        <v>2088</v>
      </c>
      <c r="D143" s="49">
        <v>241371</v>
      </c>
      <c r="E143" s="49">
        <v>498543.88</v>
      </c>
      <c r="F143" s="49"/>
      <c r="G143" s="49">
        <v>624212</v>
      </c>
      <c r="H143" s="49">
        <v>460585</v>
      </c>
      <c r="I143" s="51">
        <f t="shared" si="2"/>
        <v>1824711.88</v>
      </c>
    </row>
    <row r="144" spans="1:9" x14ac:dyDescent="0.25">
      <c r="A144" s="54"/>
      <c r="B144" s="70" t="s">
        <v>414</v>
      </c>
      <c r="C144" s="71" t="s">
        <v>415</v>
      </c>
      <c r="D144" s="49">
        <v>237191</v>
      </c>
      <c r="E144" s="49">
        <v>234455</v>
      </c>
      <c r="F144" s="49"/>
      <c r="G144" s="49">
        <v>286496</v>
      </c>
      <c r="H144" s="49">
        <v>284226</v>
      </c>
      <c r="I144" s="51">
        <f t="shared" si="2"/>
        <v>1042368</v>
      </c>
    </row>
    <row r="145" spans="1:9" x14ac:dyDescent="0.25">
      <c r="A145" s="54"/>
      <c r="B145" s="70" t="s">
        <v>2089</v>
      </c>
      <c r="C145" s="71" t="s">
        <v>2090</v>
      </c>
      <c r="D145" s="49">
        <v>234459</v>
      </c>
      <c r="E145" s="49">
        <v>433553</v>
      </c>
      <c r="F145" s="49"/>
      <c r="G145" s="49">
        <v>318680</v>
      </c>
      <c r="H145" s="49">
        <v>340399</v>
      </c>
      <c r="I145" s="51">
        <f t="shared" si="2"/>
        <v>1327091</v>
      </c>
    </row>
    <row r="146" spans="1:9" x14ac:dyDescent="0.25">
      <c r="A146" s="54"/>
      <c r="B146" s="70" t="s">
        <v>690</v>
      </c>
      <c r="C146" s="71" t="s">
        <v>691</v>
      </c>
      <c r="D146" s="49">
        <v>229717</v>
      </c>
      <c r="E146" s="49">
        <v>416238</v>
      </c>
      <c r="F146" s="49"/>
      <c r="G146" s="49">
        <v>662506</v>
      </c>
      <c r="H146" s="49">
        <v>387207</v>
      </c>
      <c r="I146" s="51">
        <f t="shared" si="2"/>
        <v>1695668</v>
      </c>
    </row>
    <row r="147" spans="1:9" x14ac:dyDescent="0.25">
      <c r="A147" s="54"/>
      <c r="B147" s="70" t="s">
        <v>365</v>
      </c>
      <c r="C147" s="71" t="s">
        <v>227</v>
      </c>
      <c r="D147" s="49">
        <v>228954</v>
      </c>
      <c r="E147" s="49"/>
      <c r="F147" s="49"/>
      <c r="G147" s="49"/>
      <c r="H147" s="49"/>
      <c r="I147" s="51">
        <f t="shared" si="2"/>
        <v>228954</v>
      </c>
    </row>
    <row r="148" spans="1:9" x14ac:dyDescent="0.25">
      <c r="A148" s="54"/>
      <c r="B148" s="70" t="s">
        <v>2091</v>
      </c>
      <c r="C148" s="71" t="s">
        <v>2092</v>
      </c>
      <c r="D148" s="49">
        <v>227658</v>
      </c>
      <c r="E148" s="49">
        <v>245625</v>
      </c>
      <c r="F148" s="49"/>
      <c r="G148" s="49">
        <v>301722</v>
      </c>
      <c r="H148" s="49">
        <v>268241</v>
      </c>
      <c r="I148" s="51">
        <f t="shared" si="2"/>
        <v>1043246</v>
      </c>
    </row>
    <row r="149" spans="1:9" x14ac:dyDescent="0.25">
      <c r="A149" s="54"/>
      <c r="B149" s="70" t="s">
        <v>1309</v>
      </c>
      <c r="C149" s="71" t="s">
        <v>1310</v>
      </c>
      <c r="D149" s="49">
        <v>224232</v>
      </c>
      <c r="E149" s="49"/>
      <c r="F149" s="49"/>
      <c r="G149" s="49"/>
      <c r="H149" s="49"/>
      <c r="I149" s="51">
        <f t="shared" si="2"/>
        <v>224232</v>
      </c>
    </row>
    <row r="150" spans="1:9" x14ac:dyDescent="0.25">
      <c r="A150" s="54"/>
      <c r="B150" s="70" t="s">
        <v>369</v>
      </c>
      <c r="C150" s="71" t="s">
        <v>370</v>
      </c>
      <c r="D150" s="49">
        <v>221731</v>
      </c>
      <c r="E150" s="49">
        <v>270279</v>
      </c>
      <c r="F150" s="49"/>
      <c r="G150" s="49"/>
      <c r="H150" s="49"/>
      <c r="I150" s="51">
        <f t="shared" si="2"/>
        <v>492010</v>
      </c>
    </row>
    <row r="151" spans="1:9" x14ac:dyDescent="0.25">
      <c r="A151" s="54"/>
      <c r="B151" s="70" t="s">
        <v>1546</v>
      </c>
      <c r="C151" s="71" t="s">
        <v>1547</v>
      </c>
      <c r="D151" s="49">
        <v>219651</v>
      </c>
      <c r="E151" s="49">
        <v>254990</v>
      </c>
      <c r="F151" s="49"/>
      <c r="G151" s="49"/>
      <c r="H151" s="49"/>
      <c r="I151" s="51">
        <f t="shared" si="2"/>
        <v>474641</v>
      </c>
    </row>
    <row r="152" spans="1:9" x14ac:dyDescent="0.25">
      <c r="A152" s="54"/>
      <c r="B152" s="70" t="s">
        <v>1296</v>
      </c>
      <c r="C152" s="71" t="s">
        <v>1297</v>
      </c>
      <c r="D152" s="49">
        <v>218880</v>
      </c>
      <c r="E152" s="49">
        <v>242880</v>
      </c>
      <c r="F152" s="49"/>
      <c r="G152" s="49"/>
      <c r="H152" s="49"/>
      <c r="I152" s="51">
        <f t="shared" si="2"/>
        <v>461760</v>
      </c>
    </row>
    <row r="153" spans="1:9" x14ac:dyDescent="0.25">
      <c r="A153" s="54"/>
      <c r="B153" s="70" t="s">
        <v>2093</v>
      </c>
      <c r="C153" s="71" t="s">
        <v>2094</v>
      </c>
      <c r="D153" s="49">
        <v>217472</v>
      </c>
      <c r="E153" s="49">
        <v>269234</v>
      </c>
      <c r="F153" s="49"/>
      <c r="G153" s="49">
        <v>230834</v>
      </c>
      <c r="H153" s="49">
        <v>239056</v>
      </c>
      <c r="I153" s="51">
        <f t="shared" si="2"/>
        <v>956596</v>
      </c>
    </row>
    <row r="154" spans="1:9" x14ac:dyDescent="0.25">
      <c r="A154" s="54"/>
      <c r="B154" s="70" t="s">
        <v>2095</v>
      </c>
      <c r="C154" s="71" t="s">
        <v>2096</v>
      </c>
      <c r="D154" s="49">
        <v>217023</v>
      </c>
      <c r="E154" s="49">
        <v>220022</v>
      </c>
      <c r="F154" s="49"/>
      <c r="G154" s="49">
        <v>230520</v>
      </c>
      <c r="H154" s="49">
        <v>232170</v>
      </c>
      <c r="I154" s="51">
        <f t="shared" si="2"/>
        <v>899735</v>
      </c>
    </row>
    <row r="155" spans="1:9" x14ac:dyDescent="0.25">
      <c r="A155" s="54"/>
      <c r="B155" s="70" t="s">
        <v>666</v>
      </c>
      <c r="C155" s="71" t="s">
        <v>667</v>
      </c>
      <c r="D155" s="49">
        <v>215786</v>
      </c>
      <c r="E155" s="49"/>
      <c r="F155" s="49"/>
      <c r="G155" s="49"/>
      <c r="H155" s="49"/>
      <c r="I155" s="51">
        <f t="shared" si="2"/>
        <v>215786</v>
      </c>
    </row>
    <row r="156" spans="1:9" x14ac:dyDescent="0.25">
      <c r="A156" s="54"/>
      <c r="B156" s="70" t="s">
        <v>485</v>
      </c>
      <c r="C156" s="71" t="s">
        <v>486</v>
      </c>
      <c r="D156" s="49">
        <v>213914</v>
      </c>
      <c r="E156" s="49">
        <v>182523</v>
      </c>
      <c r="F156" s="49"/>
      <c r="G156" s="49">
        <v>88557</v>
      </c>
      <c r="H156" s="49"/>
      <c r="I156" s="51">
        <f t="shared" si="2"/>
        <v>484994</v>
      </c>
    </row>
    <row r="157" spans="1:9" x14ac:dyDescent="0.25">
      <c r="A157" s="54"/>
      <c r="B157" s="70" t="s">
        <v>832</v>
      </c>
      <c r="C157" s="71" t="s">
        <v>833</v>
      </c>
      <c r="D157" s="49">
        <v>212490</v>
      </c>
      <c r="E157" s="49"/>
      <c r="F157" s="49"/>
      <c r="G157" s="49"/>
      <c r="H157" s="49"/>
      <c r="I157" s="51">
        <f t="shared" si="2"/>
        <v>212490</v>
      </c>
    </row>
    <row r="158" spans="1:9" x14ac:dyDescent="0.25">
      <c r="A158" s="54"/>
      <c r="B158" s="70" t="s">
        <v>2097</v>
      </c>
      <c r="C158" s="71" t="s">
        <v>2098</v>
      </c>
      <c r="D158" s="49">
        <v>208479</v>
      </c>
      <c r="E158" s="49">
        <v>147541</v>
      </c>
      <c r="F158" s="49"/>
      <c r="G158" s="49">
        <v>227881</v>
      </c>
      <c r="H158" s="49"/>
      <c r="I158" s="51">
        <f t="shared" si="2"/>
        <v>583901</v>
      </c>
    </row>
    <row r="159" spans="1:9" x14ac:dyDescent="0.25">
      <c r="A159" s="54"/>
      <c r="B159" s="70" t="s">
        <v>2099</v>
      </c>
      <c r="C159" s="71" t="s">
        <v>2100</v>
      </c>
      <c r="D159" s="49">
        <v>208384</v>
      </c>
      <c r="E159" s="49">
        <v>221065</v>
      </c>
      <c r="F159" s="49"/>
      <c r="G159" s="49">
        <v>141546</v>
      </c>
      <c r="H159" s="49">
        <v>118264</v>
      </c>
      <c r="I159" s="51">
        <f t="shared" si="2"/>
        <v>689259</v>
      </c>
    </row>
    <row r="160" spans="1:9" x14ac:dyDescent="0.25">
      <c r="A160" s="54"/>
      <c r="B160" s="70" t="s">
        <v>2101</v>
      </c>
      <c r="C160" s="71" t="s">
        <v>2102</v>
      </c>
      <c r="D160" s="49">
        <v>206290</v>
      </c>
      <c r="E160" s="49"/>
      <c r="F160" s="49"/>
      <c r="G160" s="49"/>
      <c r="H160" s="49"/>
      <c r="I160" s="51">
        <f t="shared" si="2"/>
        <v>206290</v>
      </c>
    </row>
    <row r="161" spans="1:9" x14ac:dyDescent="0.25">
      <c r="A161" s="54"/>
      <c r="B161" s="70" t="s">
        <v>2103</v>
      </c>
      <c r="C161" s="71" t="s">
        <v>2104</v>
      </c>
      <c r="D161" s="49">
        <v>204238</v>
      </c>
      <c r="E161" s="49">
        <v>291456</v>
      </c>
      <c r="F161" s="49"/>
      <c r="G161" s="49">
        <v>257997</v>
      </c>
      <c r="H161" s="49">
        <v>330981</v>
      </c>
      <c r="I161" s="51">
        <f t="shared" si="2"/>
        <v>1084672</v>
      </c>
    </row>
    <row r="162" spans="1:9" x14ac:dyDescent="0.25">
      <c r="A162" s="54"/>
      <c r="B162" s="70" t="s">
        <v>2105</v>
      </c>
      <c r="C162" s="71" t="s">
        <v>2106</v>
      </c>
      <c r="D162" s="49">
        <v>204209</v>
      </c>
      <c r="E162" s="49">
        <v>221242</v>
      </c>
      <c r="F162" s="49"/>
      <c r="G162" s="49">
        <v>282421</v>
      </c>
      <c r="H162" s="49">
        <v>297409</v>
      </c>
      <c r="I162" s="51">
        <f t="shared" si="2"/>
        <v>1005281</v>
      </c>
    </row>
    <row r="163" spans="1:9" x14ac:dyDescent="0.25">
      <c r="A163" s="54"/>
      <c r="B163" s="70" t="s">
        <v>2107</v>
      </c>
      <c r="C163" s="71" t="s">
        <v>2108</v>
      </c>
      <c r="D163" s="49">
        <v>201356</v>
      </c>
      <c r="E163" s="49">
        <v>175015</v>
      </c>
      <c r="F163" s="49"/>
      <c r="G163" s="49">
        <v>277780</v>
      </c>
      <c r="H163" s="49">
        <v>207801</v>
      </c>
      <c r="I163" s="51">
        <f t="shared" si="2"/>
        <v>861952</v>
      </c>
    </row>
    <row r="164" spans="1:9" x14ac:dyDescent="0.25">
      <c r="A164" s="54"/>
      <c r="B164" s="70" t="s">
        <v>2109</v>
      </c>
      <c r="C164" s="71" t="s">
        <v>2110</v>
      </c>
      <c r="D164" s="49">
        <v>199493</v>
      </c>
      <c r="E164" s="49">
        <v>869320</v>
      </c>
      <c r="F164" s="49"/>
      <c r="G164" s="49">
        <v>434533</v>
      </c>
      <c r="H164" s="49">
        <v>189873</v>
      </c>
      <c r="I164" s="51">
        <f t="shared" si="2"/>
        <v>1693219</v>
      </c>
    </row>
    <row r="165" spans="1:9" x14ac:dyDescent="0.25">
      <c r="A165" s="54"/>
      <c r="B165" s="70" t="s">
        <v>1066</v>
      </c>
      <c r="C165" s="71" t="s">
        <v>1067</v>
      </c>
      <c r="D165" s="49">
        <v>192021</v>
      </c>
      <c r="E165" s="49"/>
      <c r="F165" s="49"/>
      <c r="G165" s="49"/>
      <c r="H165" s="49"/>
      <c r="I165" s="51">
        <f t="shared" si="2"/>
        <v>192021</v>
      </c>
    </row>
    <row r="166" spans="1:9" x14ac:dyDescent="0.25">
      <c r="A166" s="54"/>
      <c r="B166" s="70" t="s">
        <v>2111</v>
      </c>
      <c r="C166" s="71" t="s">
        <v>2112</v>
      </c>
      <c r="D166" s="49">
        <v>190547</v>
      </c>
      <c r="E166" s="49">
        <v>122595</v>
      </c>
      <c r="F166" s="49"/>
      <c r="G166" s="49">
        <v>182528</v>
      </c>
      <c r="H166" s="49"/>
      <c r="I166" s="51">
        <f t="shared" si="2"/>
        <v>495670</v>
      </c>
    </row>
    <row r="167" spans="1:9" x14ac:dyDescent="0.25">
      <c r="A167" s="54"/>
      <c r="B167" s="70" t="s">
        <v>824</v>
      </c>
      <c r="C167" s="71" t="s">
        <v>825</v>
      </c>
      <c r="D167" s="49">
        <v>189676</v>
      </c>
      <c r="E167" s="49"/>
      <c r="F167" s="49"/>
      <c r="G167" s="49">
        <v>228866</v>
      </c>
      <c r="H167" s="49">
        <v>355100</v>
      </c>
      <c r="I167" s="51">
        <f t="shared" si="2"/>
        <v>773642</v>
      </c>
    </row>
    <row r="168" spans="1:9" x14ac:dyDescent="0.25">
      <c r="A168" s="54"/>
      <c r="B168" s="70" t="s">
        <v>2113</v>
      </c>
      <c r="C168" s="71" t="s">
        <v>2114</v>
      </c>
      <c r="D168" s="49">
        <v>188704</v>
      </c>
      <c r="E168" s="49"/>
      <c r="F168" s="49"/>
      <c r="G168" s="49"/>
      <c r="H168" s="49"/>
      <c r="I168" s="51">
        <f t="shared" si="2"/>
        <v>188704</v>
      </c>
    </row>
    <row r="169" spans="1:9" x14ac:dyDescent="0.25">
      <c r="A169" s="54"/>
      <c r="B169" s="70" t="s">
        <v>2115</v>
      </c>
      <c r="C169" s="71" t="s">
        <v>2116</v>
      </c>
      <c r="D169" s="49">
        <v>188385</v>
      </c>
      <c r="E169" s="49">
        <v>212040</v>
      </c>
      <c r="F169" s="49"/>
      <c r="G169" s="49"/>
      <c r="H169" s="49"/>
      <c r="I169" s="51">
        <f t="shared" si="2"/>
        <v>400425</v>
      </c>
    </row>
    <row r="170" spans="1:9" x14ac:dyDescent="0.25">
      <c r="A170" s="54"/>
      <c r="B170" s="70" t="s">
        <v>2117</v>
      </c>
      <c r="C170" s="71" t="s">
        <v>2118</v>
      </c>
      <c r="D170" s="49">
        <v>186603</v>
      </c>
      <c r="E170" s="49">
        <v>281747</v>
      </c>
      <c r="F170" s="49">
        <v>250157</v>
      </c>
      <c r="G170" s="49">
        <v>575184</v>
      </c>
      <c r="H170" s="49">
        <v>647525</v>
      </c>
      <c r="I170" s="51">
        <f t="shared" si="2"/>
        <v>1941216</v>
      </c>
    </row>
    <row r="171" spans="1:9" x14ac:dyDescent="0.25">
      <c r="A171" s="54"/>
      <c r="B171" s="70" t="s">
        <v>20</v>
      </c>
      <c r="C171" s="71" t="s">
        <v>21</v>
      </c>
      <c r="D171" s="49">
        <v>185570</v>
      </c>
      <c r="E171" s="49">
        <v>149389</v>
      </c>
      <c r="F171" s="49"/>
      <c r="G171" s="49"/>
      <c r="H171" s="49"/>
      <c r="I171" s="51">
        <f t="shared" si="2"/>
        <v>334959</v>
      </c>
    </row>
    <row r="172" spans="1:9" x14ac:dyDescent="0.25">
      <c r="A172" s="54"/>
      <c r="B172" s="70" t="s">
        <v>154</v>
      </c>
      <c r="C172" s="71" t="s">
        <v>155</v>
      </c>
      <c r="D172" s="49">
        <v>185413</v>
      </c>
      <c r="E172" s="49">
        <v>276324.12</v>
      </c>
      <c r="F172" s="49"/>
      <c r="G172" s="49">
        <v>242430</v>
      </c>
      <c r="H172" s="49">
        <v>255478</v>
      </c>
      <c r="I172" s="51">
        <f t="shared" si="2"/>
        <v>959645.12</v>
      </c>
    </row>
    <row r="173" spans="1:9" x14ac:dyDescent="0.25">
      <c r="A173" s="54"/>
      <c r="B173" s="70" t="s">
        <v>2119</v>
      </c>
      <c r="C173" s="71" t="s">
        <v>2120</v>
      </c>
      <c r="D173" s="49">
        <v>184131</v>
      </c>
      <c r="E173" s="49">
        <v>367751</v>
      </c>
      <c r="F173" s="49"/>
      <c r="G173" s="49">
        <v>410181</v>
      </c>
      <c r="H173" s="49">
        <v>470703</v>
      </c>
      <c r="I173" s="51">
        <f t="shared" si="2"/>
        <v>1432766</v>
      </c>
    </row>
    <row r="174" spans="1:9" x14ac:dyDescent="0.25">
      <c r="A174" s="54"/>
      <c r="B174" s="70" t="s">
        <v>908</v>
      </c>
      <c r="C174" s="71" t="s">
        <v>909</v>
      </c>
      <c r="D174" s="49">
        <v>184083</v>
      </c>
      <c r="E174" s="49">
        <v>581945</v>
      </c>
      <c r="F174" s="49"/>
      <c r="G174" s="49">
        <v>976060</v>
      </c>
      <c r="H174" s="49">
        <v>864166</v>
      </c>
      <c r="I174" s="51">
        <f t="shared" si="2"/>
        <v>2606254</v>
      </c>
    </row>
    <row r="175" spans="1:9" x14ac:dyDescent="0.25">
      <c r="A175" s="54"/>
      <c r="B175" s="70" t="s">
        <v>2121</v>
      </c>
      <c r="C175" s="71" t="s">
        <v>2122</v>
      </c>
      <c r="D175" s="49">
        <v>183358</v>
      </c>
      <c r="E175" s="49">
        <v>145207</v>
      </c>
      <c r="F175" s="49"/>
      <c r="G175" s="49">
        <v>151360</v>
      </c>
      <c r="H175" s="49">
        <v>148978</v>
      </c>
      <c r="I175" s="51">
        <f t="shared" si="2"/>
        <v>628903</v>
      </c>
    </row>
    <row r="176" spans="1:9" x14ac:dyDescent="0.25">
      <c r="A176" s="54"/>
      <c r="B176" s="70" t="s">
        <v>2123</v>
      </c>
      <c r="C176" s="71" t="s">
        <v>2124</v>
      </c>
      <c r="D176" s="49">
        <v>181767</v>
      </c>
      <c r="E176" s="49">
        <v>193373</v>
      </c>
      <c r="F176" s="49"/>
      <c r="G176" s="49">
        <v>185281</v>
      </c>
      <c r="H176" s="49">
        <v>227432</v>
      </c>
      <c r="I176" s="51">
        <f t="shared" si="2"/>
        <v>787853</v>
      </c>
    </row>
    <row r="177" spans="1:9" x14ac:dyDescent="0.25">
      <c r="A177" s="54"/>
      <c r="B177" s="70" t="s">
        <v>491</v>
      </c>
      <c r="C177" s="71" t="s">
        <v>93</v>
      </c>
      <c r="D177" s="49">
        <v>180565</v>
      </c>
      <c r="E177" s="49">
        <v>215541</v>
      </c>
      <c r="F177" s="49"/>
      <c r="G177" s="49">
        <v>213311</v>
      </c>
      <c r="H177" s="49">
        <v>213824</v>
      </c>
      <c r="I177" s="51">
        <f t="shared" si="2"/>
        <v>823241</v>
      </c>
    </row>
    <row r="178" spans="1:9" x14ac:dyDescent="0.25">
      <c r="A178" s="54"/>
      <c r="B178" s="70" t="s">
        <v>585</v>
      </c>
      <c r="C178" s="71" t="s">
        <v>586</v>
      </c>
      <c r="D178" s="49">
        <v>179315</v>
      </c>
      <c r="E178" s="49"/>
      <c r="F178" s="49"/>
      <c r="G178" s="49"/>
      <c r="H178" s="49"/>
      <c r="I178" s="51">
        <f t="shared" si="2"/>
        <v>179315</v>
      </c>
    </row>
    <row r="179" spans="1:9" x14ac:dyDescent="0.25">
      <c r="A179" s="54"/>
      <c r="B179" s="70" t="s">
        <v>773</v>
      </c>
      <c r="C179" s="71" t="s">
        <v>774</v>
      </c>
      <c r="D179" s="49">
        <v>177137</v>
      </c>
      <c r="E179" s="49">
        <v>698958</v>
      </c>
      <c r="F179" s="49"/>
      <c r="G179" s="49">
        <v>635365</v>
      </c>
      <c r="H179" s="49">
        <v>437507</v>
      </c>
      <c r="I179" s="51">
        <f t="shared" si="2"/>
        <v>1948967</v>
      </c>
    </row>
    <row r="180" spans="1:9" x14ac:dyDescent="0.25">
      <c r="A180" s="54"/>
      <c r="B180" s="70" t="s">
        <v>279</v>
      </c>
      <c r="C180" s="71" t="s">
        <v>280</v>
      </c>
      <c r="D180" s="49">
        <v>175725</v>
      </c>
      <c r="E180" s="49">
        <v>268750</v>
      </c>
      <c r="F180" s="49"/>
      <c r="G180" s="49">
        <v>238650</v>
      </c>
      <c r="H180" s="49">
        <v>256230</v>
      </c>
      <c r="I180" s="51">
        <f t="shared" si="2"/>
        <v>939355</v>
      </c>
    </row>
    <row r="181" spans="1:9" x14ac:dyDescent="0.25">
      <c r="A181" s="54"/>
      <c r="B181" s="70" t="s">
        <v>2125</v>
      </c>
      <c r="C181" s="71" t="s">
        <v>2126</v>
      </c>
      <c r="D181" s="49">
        <v>175389</v>
      </c>
      <c r="E181" s="49">
        <v>212071</v>
      </c>
      <c r="F181" s="49"/>
      <c r="G181" s="49">
        <v>241578</v>
      </c>
      <c r="H181" s="49">
        <v>241439</v>
      </c>
      <c r="I181" s="51">
        <f t="shared" si="2"/>
        <v>870477</v>
      </c>
    </row>
    <row r="182" spans="1:9" x14ac:dyDescent="0.25">
      <c r="A182" s="54"/>
      <c r="B182" s="70" t="s">
        <v>2127</v>
      </c>
      <c r="C182" s="71" t="s">
        <v>2128</v>
      </c>
      <c r="D182" s="49">
        <v>174706</v>
      </c>
      <c r="E182" s="49"/>
      <c r="F182" s="49"/>
      <c r="G182" s="49"/>
      <c r="H182" s="49"/>
      <c r="I182" s="51">
        <f t="shared" si="2"/>
        <v>174706</v>
      </c>
    </row>
    <row r="183" spans="1:9" x14ac:dyDescent="0.25">
      <c r="A183" s="54"/>
      <c r="B183" s="70" t="s">
        <v>2129</v>
      </c>
      <c r="C183" s="71" t="s">
        <v>2130</v>
      </c>
      <c r="D183" s="49">
        <v>172849</v>
      </c>
      <c r="E183" s="49">
        <v>155575</v>
      </c>
      <c r="F183" s="49"/>
      <c r="G183" s="49">
        <v>128856</v>
      </c>
      <c r="H183" s="49">
        <v>227697</v>
      </c>
      <c r="I183" s="51">
        <f t="shared" si="2"/>
        <v>684977</v>
      </c>
    </row>
    <row r="184" spans="1:9" x14ac:dyDescent="0.25">
      <c r="A184" s="54"/>
      <c r="B184" s="70" t="s">
        <v>2131</v>
      </c>
      <c r="C184" s="71" t="s">
        <v>2132</v>
      </c>
      <c r="D184" s="49">
        <v>172544</v>
      </c>
      <c r="E184" s="49">
        <v>147290</v>
      </c>
      <c r="F184" s="49"/>
      <c r="G184" s="49"/>
      <c r="H184" s="49"/>
      <c r="I184" s="51">
        <f t="shared" si="2"/>
        <v>319834</v>
      </c>
    </row>
    <row r="185" spans="1:9" x14ac:dyDescent="0.25">
      <c r="A185" s="54"/>
      <c r="B185" s="70" t="s">
        <v>2133</v>
      </c>
      <c r="C185" s="71" t="s">
        <v>2134</v>
      </c>
      <c r="D185" s="49">
        <v>171823</v>
      </c>
      <c r="E185" s="49">
        <v>295472</v>
      </c>
      <c r="F185" s="49"/>
      <c r="G185" s="49">
        <v>303180</v>
      </c>
      <c r="H185" s="49">
        <v>207919</v>
      </c>
      <c r="I185" s="51">
        <f t="shared" si="2"/>
        <v>978394</v>
      </c>
    </row>
    <row r="186" spans="1:9" x14ac:dyDescent="0.25">
      <c r="A186" s="54"/>
      <c r="B186" s="70" t="s">
        <v>2135</v>
      </c>
      <c r="C186" s="71" t="s">
        <v>2136</v>
      </c>
      <c r="D186" s="49">
        <v>171615</v>
      </c>
      <c r="E186" s="49"/>
      <c r="F186" s="49"/>
      <c r="G186" s="49"/>
      <c r="H186" s="49"/>
      <c r="I186" s="51">
        <f t="shared" si="2"/>
        <v>171615</v>
      </c>
    </row>
    <row r="187" spans="1:9" x14ac:dyDescent="0.25">
      <c r="A187" s="54"/>
      <c r="B187" s="70" t="s">
        <v>2137</v>
      </c>
      <c r="C187" s="71" t="s">
        <v>2138</v>
      </c>
      <c r="D187" s="49">
        <v>171000</v>
      </c>
      <c r="E187" s="49">
        <v>135990.39999999999</v>
      </c>
      <c r="F187" s="49"/>
      <c r="G187" s="49">
        <v>184960</v>
      </c>
      <c r="H187" s="49">
        <v>209510</v>
      </c>
      <c r="I187" s="51">
        <f t="shared" si="2"/>
        <v>701460.4</v>
      </c>
    </row>
    <row r="188" spans="1:9" x14ac:dyDescent="0.25">
      <c r="A188" s="54"/>
      <c r="B188" s="70" t="s">
        <v>1919</v>
      </c>
      <c r="C188" s="71" t="s">
        <v>1920</v>
      </c>
      <c r="D188" s="49">
        <v>170000</v>
      </c>
      <c r="E188" s="49">
        <v>361625</v>
      </c>
      <c r="F188" s="49"/>
      <c r="G188" s="49"/>
      <c r="H188" s="49"/>
      <c r="I188" s="51">
        <f t="shared" si="2"/>
        <v>531625</v>
      </c>
    </row>
    <row r="189" spans="1:9" x14ac:dyDescent="0.25">
      <c r="A189" s="54"/>
      <c r="B189" s="70" t="s">
        <v>1689</v>
      </c>
      <c r="C189" s="71" t="s">
        <v>1690</v>
      </c>
      <c r="D189" s="49">
        <v>169650</v>
      </c>
      <c r="E189" s="49">
        <v>355904</v>
      </c>
      <c r="F189" s="49"/>
      <c r="G189" s="49"/>
      <c r="H189" s="49"/>
      <c r="I189" s="51">
        <f t="shared" si="2"/>
        <v>525554</v>
      </c>
    </row>
    <row r="190" spans="1:9" x14ac:dyDescent="0.25">
      <c r="A190" s="54"/>
      <c r="B190" s="70" t="s">
        <v>826</v>
      </c>
      <c r="C190" s="71" t="s">
        <v>827</v>
      </c>
      <c r="D190" s="49">
        <v>169077</v>
      </c>
      <c r="E190" s="49"/>
      <c r="F190" s="49"/>
      <c r="G190" s="49"/>
      <c r="H190" s="49"/>
      <c r="I190" s="51">
        <f t="shared" si="2"/>
        <v>169077</v>
      </c>
    </row>
    <row r="191" spans="1:9" x14ac:dyDescent="0.25">
      <c r="A191" s="54"/>
      <c r="B191" s="70" t="s">
        <v>2139</v>
      </c>
      <c r="C191" s="71" t="s">
        <v>2140</v>
      </c>
      <c r="D191" s="49">
        <v>168585</v>
      </c>
      <c r="E191" s="49">
        <v>409228</v>
      </c>
      <c r="F191" s="49">
        <v>119280</v>
      </c>
      <c r="G191" s="49">
        <v>548094</v>
      </c>
      <c r="H191" s="49">
        <v>223138</v>
      </c>
      <c r="I191" s="51">
        <f t="shared" si="2"/>
        <v>1468325</v>
      </c>
    </row>
    <row r="192" spans="1:9" x14ac:dyDescent="0.25">
      <c r="A192" s="54"/>
      <c r="B192" s="70" t="s">
        <v>1274</v>
      </c>
      <c r="C192" s="71" t="s">
        <v>1275</v>
      </c>
      <c r="D192" s="49">
        <v>157469</v>
      </c>
      <c r="E192" s="49"/>
      <c r="F192" s="49"/>
      <c r="G192" s="49"/>
      <c r="H192" s="49">
        <v>43115</v>
      </c>
      <c r="I192" s="51">
        <f t="shared" si="2"/>
        <v>200584</v>
      </c>
    </row>
    <row r="193" spans="1:9" x14ac:dyDescent="0.25">
      <c r="A193" s="54"/>
      <c r="B193" s="70" t="s">
        <v>2141</v>
      </c>
      <c r="C193" s="71" t="s">
        <v>2142</v>
      </c>
      <c r="D193" s="49">
        <v>153751</v>
      </c>
      <c r="E193" s="49">
        <v>345182</v>
      </c>
      <c r="F193" s="49"/>
      <c r="G193" s="49">
        <v>269959</v>
      </c>
      <c r="H193" s="49">
        <v>170291</v>
      </c>
      <c r="I193" s="51">
        <f t="shared" si="2"/>
        <v>939183</v>
      </c>
    </row>
    <row r="194" spans="1:9" x14ac:dyDescent="0.25">
      <c r="A194" s="54"/>
      <c r="B194" s="70" t="s">
        <v>2143</v>
      </c>
      <c r="C194" s="71" t="s">
        <v>2144</v>
      </c>
      <c r="D194" s="49">
        <v>153000</v>
      </c>
      <c r="E194" s="49">
        <v>162400</v>
      </c>
      <c r="F194" s="49"/>
      <c r="G194" s="49"/>
      <c r="H194" s="49">
        <v>320470</v>
      </c>
      <c r="I194" s="51">
        <f t="shared" si="2"/>
        <v>635870</v>
      </c>
    </row>
    <row r="195" spans="1:9" x14ac:dyDescent="0.25">
      <c r="A195" s="54"/>
      <c r="B195" s="70" t="s">
        <v>1321</v>
      </c>
      <c r="C195" s="71" t="s">
        <v>1322</v>
      </c>
      <c r="D195" s="49">
        <v>149100</v>
      </c>
      <c r="E195" s="49"/>
      <c r="F195" s="49"/>
      <c r="G195" s="49"/>
      <c r="H195" s="49"/>
      <c r="I195" s="51">
        <f t="shared" si="2"/>
        <v>149100</v>
      </c>
    </row>
    <row r="196" spans="1:9" x14ac:dyDescent="0.25">
      <c r="A196" s="54"/>
      <c r="B196" s="70" t="s">
        <v>2145</v>
      </c>
      <c r="C196" s="71" t="s">
        <v>2146</v>
      </c>
      <c r="D196" s="49">
        <v>148473</v>
      </c>
      <c r="E196" s="49"/>
      <c r="F196" s="49"/>
      <c r="G196" s="49"/>
      <c r="H196" s="49"/>
      <c r="I196" s="51">
        <f t="shared" si="2"/>
        <v>148473</v>
      </c>
    </row>
    <row r="197" spans="1:9" x14ac:dyDescent="0.25">
      <c r="A197" s="54"/>
      <c r="B197" s="70" t="s">
        <v>2147</v>
      </c>
      <c r="C197" s="71" t="s">
        <v>2148</v>
      </c>
      <c r="D197" s="49">
        <v>148382</v>
      </c>
      <c r="E197" s="49">
        <v>197223</v>
      </c>
      <c r="F197" s="49"/>
      <c r="G197" s="49"/>
      <c r="H197" s="49">
        <v>183559</v>
      </c>
      <c r="I197" s="51">
        <f t="shared" si="2"/>
        <v>529164</v>
      </c>
    </row>
    <row r="198" spans="1:9" x14ac:dyDescent="0.25">
      <c r="A198" s="54"/>
      <c r="B198" s="70" t="s">
        <v>2149</v>
      </c>
      <c r="C198" s="71" t="s">
        <v>2150</v>
      </c>
      <c r="D198" s="49">
        <v>148182</v>
      </c>
      <c r="E198" s="49"/>
      <c r="F198" s="49"/>
      <c r="G198" s="49"/>
      <c r="H198" s="49"/>
      <c r="I198" s="51">
        <f t="shared" si="2"/>
        <v>148182</v>
      </c>
    </row>
    <row r="199" spans="1:9" x14ac:dyDescent="0.25">
      <c r="A199" s="54"/>
      <c r="B199" s="70" t="s">
        <v>392</v>
      </c>
      <c r="C199" s="71" t="s">
        <v>393</v>
      </c>
      <c r="D199" s="49">
        <v>148161</v>
      </c>
      <c r="E199" s="49">
        <v>212183</v>
      </c>
      <c r="F199" s="49"/>
      <c r="G199" s="49">
        <v>94240</v>
      </c>
      <c r="H199" s="49">
        <v>213695</v>
      </c>
      <c r="I199" s="51">
        <f t="shared" ref="I199:I262" si="3">D199+E199+F199+G199+H199</f>
        <v>668279</v>
      </c>
    </row>
    <row r="200" spans="1:9" x14ac:dyDescent="0.25">
      <c r="A200" s="54"/>
      <c r="B200" s="70" t="s">
        <v>2151</v>
      </c>
      <c r="C200" s="71" t="s">
        <v>2152</v>
      </c>
      <c r="D200" s="49">
        <v>143309</v>
      </c>
      <c r="E200" s="49"/>
      <c r="F200" s="49"/>
      <c r="G200" s="49"/>
      <c r="H200" s="49"/>
      <c r="I200" s="51">
        <f t="shared" si="3"/>
        <v>143309</v>
      </c>
    </row>
    <row r="201" spans="1:9" x14ac:dyDescent="0.25">
      <c r="A201" s="54"/>
      <c r="B201" s="70" t="s">
        <v>2153</v>
      </c>
      <c r="C201" s="71" t="s">
        <v>2154</v>
      </c>
      <c r="D201" s="49">
        <v>141319</v>
      </c>
      <c r="E201" s="49"/>
      <c r="F201" s="49">
        <v>300226</v>
      </c>
      <c r="G201" s="49">
        <v>359492</v>
      </c>
      <c r="H201" s="49"/>
      <c r="I201" s="51">
        <f t="shared" si="3"/>
        <v>801037</v>
      </c>
    </row>
    <row r="202" spans="1:9" x14ac:dyDescent="0.25">
      <c r="A202" s="54"/>
      <c r="B202" s="70" t="s">
        <v>2155</v>
      </c>
      <c r="C202" s="71" t="s">
        <v>2156</v>
      </c>
      <c r="D202" s="49">
        <v>140882</v>
      </c>
      <c r="E202" s="49">
        <v>185217</v>
      </c>
      <c r="F202" s="49"/>
      <c r="G202" s="49">
        <v>162874</v>
      </c>
      <c r="H202" s="49">
        <v>155668</v>
      </c>
      <c r="I202" s="51">
        <f t="shared" si="3"/>
        <v>644641</v>
      </c>
    </row>
    <row r="203" spans="1:9" x14ac:dyDescent="0.25">
      <c r="A203" s="54"/>
      <c r="B203" s="70" t="s">
        <v>2157</v>
      </c>
      <c r="C203" s="71" t="s">
        <v>2158</v>
      </c>
      <c r="D203" s="49">
        <v>138600</v>
      </c>
      <c r="E203" s="49"/>
      <c r="F203" s="49"/>
      <c r="G203" s="49">
        <v>232922</v>
      </c>
      <c r="H203" s="49">
        <v>277457</v>
      </c>
      <c r="I203" s="51">
        <f t="shared" si="3"/>
        <v>648979</v>
      </c>
    </row>
    <row r="204" spans="1:9" x14ac:dyDescent="0.25">
      <c r="A204" s="54"/>
      <c r="B204" s="70" t="s">
        <v>1298</v>
      </c>
      <c r="C204" s="71" t="s">
        <v>1299</v>
      </c>
      <c r="D204" s="49">
        <v>137901</v>
      </c>
      <c r="E204" s="49">
        <v>122359</v>
      </c>
      <c r="F204" s="49"/>
      <c r="G204" s="49">
        <v>118411</v>
      </c>
      <c r="H204" s="49">
        <v>160378</v>
      </c>
      <c r="I204" s="51">
        <f t="shared" si="3"/>
        <v>539049</v>
      </c>
    </row>
    <row r="205" spans="1:9" x14ac:dyDescent="0.25">
      <c r="A205" s="54"/>
      <c r="B205" s="70" t="s">
        <v>2159</v>
      </c>
      <c r="C205" s="71" t="s">
        <v>2160</v>
      </c>
      <c r="D205" s="49">
        <v>132486</v>
      </c>
      <c r="E205" s="49"/>
      <c r="F205" s="49"/>
      <c r="G205" s="49"/>
      <c r="H205" s="49"/>
      <c r="I205" s="51">
        <f t="shared" si="3"/>
        <v>132486</v>
      </c>
    </row>
    <row r="206" spans="1:9" x14ac:dyDescent="0.25">
      <c r="A206" s="54"/>
      <c r="B206" s="70" t="s">
        <v>723</v>
      </c>
      <c r="C206" s="71" t="s">
        <v>724</v>
      </c>
      <c r="D206" s="49">
        <v>131450</v>
      </c>
      <c r="E206" s="49"/>
      <c r="F206" s="49"/>
      <c r="G206" s="49">
        <v>66368</v>
      </c>
      <c r="H206" s="49"/>
      <c r="I206" s="51">
        <f t="shared" si="3"/>
        <v>197818</v>
      </c>
    </row>
    <row r="207" spans="1:9" x14ac:dyDescent="0.25">
      <c r="A207" s="54"/>
      <c r="B207" s="70" t="s">
        <v>2161</v>
      </c>
      <c r="C207" s="71" t="s">
        <v>2162</v>
      </c>
      <c r="D207" s="49">
        <v>130250</v>
      </c>
      <c r="E207" s="49">
        <v>168809</v>
      </c>
      <c r="F207" s="49"/>
      <c r="G207" s="49">
        <v>237846</v>
      </c>
      <c r="H207" s="49">
        <v>266473</v>
      </c>
      <c r="I207" s="51">
        <f t="shared" si="3"/>
        <v>803378</v>
      </c>
    </row>
    <row r="208" spans="1:9" x14ac:dyDescent="0.25">
      <c r="A208" s="54"/>
      <c r="B208" s="70" t="s">
        <v>2163</v>
      </c>
      <c r="C208" s="71" t="s">
        <v>2164</v>
      </c>
      <c r="D208" s="49">
        <v>130140</v>
      </c>
      <c r="E208" s="49">
        <v>217647</v>
      </c>
      <c r="F208" s="49"/>
      <c r="G208" s="49"/>
      <c r="H208" s="49"/>
      <c r="I208" s="51">
        <f t="shared" si="3"/>
        <v>347787</v>
      </c>
    </row>
    <row r="209" spans="1:9" x14ac:dyDescent="0.25">
      <c r="A209" s="54"/>
      <c r="B209" s="70" t="s">
        <v>2165</v>
      </c>
      <c r="C209" s="71" t="s">
        <v>2166</v>
      </c>
      <c r="D209" s="49">
        <v>127788</v>
      </c>
      <c r="E209" s="49">
        <v>162523</v>
      </c>
      <c r="F209" s="49"/>
      <c r="G209" s="49">
        <v>207143</v>
      </c>
      <c r="H209" s="49">
        <v>210956</v>
      </c>
      <c r="I209" s="51">
        <f t="shared" si="3"/>
        <v>708410</v>
      </c>
    </row>
    <row r="210" spans="1:9" x14ac:dyDescent="0.25">
      <c r="A210" s="54"/>
      <c r="B210" s="70" t="s">
        <v>2167</v>
      </c>
      <c r="C210" s="71" t="s">
        <v>2168</v>
      </c>
      <c r="D210" s="49">
        <v>124635</v>
      </c>
      <c r="E210" s="49">
        <v>105926</v>
      </c>
      <c r="F210" s="49"/>
      <c r="G210" s="49">
        <v>122259</v>
      </c>
      <c r="H210" s="49">
        <v>124644</v>
      </c>
      <c r="I210" s="51">
        <f t="shared" si="3"/>
        <v>477464</v>
      </c>
    </row>
    <row r="211" spans="1:9" x14ac:dyDescent="0.25">
      <c r="A211" s="54"/>
      <c r="B211" s="70" t="s">
        <v>66</v>
      </c>
      <c r="C211" s="71" t="s">
        <v>67</v>
      </c>
      <c r="D211" s="49">
        <v>119479</v>
      </c>
      <c r="E211" s="49">
        <v>127366</v>
      </c>
      <c r="F211" s="49"/>
      <c r="G211" s="49"/>
      <c r="H211" s="49"/>
      <c r="I211" s="51">
        <f t="shared" si="3"/>
        <v>246845</v>
      </c>
    </row>
    <row r="212" spans="1:9" x14ac:dyDescent="0.25">
      <c r="A212" s="54"/>
      <c r="B212" s="70" t="s">
        <v>2169</v>
      </c>
      <c r="C212" s="71" t="s">
        <v>2170</v>
      </c>
      <c r="D212" s="49">
        <v>117150</v>
      </c>
      <c r="E212" s="49">
        <v>133731</v>
      </c>
      <c r="F212" s="49"/>
      <c r="G212" s="49">
        <v>143480</v>
      </c>
      <c r="H212" s="49">
        <v>124623</v>
      </c>
      <c r="I212" s="51">
        <f t="shared" si="3"/>
        <v>518984</v>
      </c>
    </row>
    <row r="213" spans="1:9" x14ac:dyDescent="0.25">
      <c r="A213" s="54"/>
      <c r="B213" s="70" t="s">
        <v>2171</v>
      </c>
      <c r="C213" s="71" t="s">
        <v>2172</v>
      </c>
      <c r="D213" s="49">
        <v>117129</v>
      </c>
      <c r="E213" s="49">
        <v>172064</v>
      </c>
      <c r="F213" s="49"/>
      <c r="G213" s="49">
        <v>142100</v>
      </c>
      <c r="H213" s="49"/>
      <c r="I213" s="51">
        <f t="shared" si="3"/>
        <v>431293</v>
      </c>
    </row>
    <row r="214" spans="1:9" x14ac:dyDescent="0.25">
      <c r="A214" s="54"/>
      <c r="B214" s="70" t="s">
        <v>2173</v>
      </c>
      <c r="C214" s="71" t="s">
        <v>2174</v>
      </c>
      <c r="D214" s="49">
        <v>117002</v>
      </c>
      <c r="E214" s="49">
        <v>275120</v>
      </c>
      <c r="F214" s="49"/>
      <c r="G214" s="49">
        <v>339264</v>
      </c>
      <c r="H214" s="49">
        <v>645886</v>
      </c>
      <c r="I214" s="51">
        <f t="shared" si="3"/>
        <v>1377272</v>
      </c>
    </row>
    <row r="215" spans="1:9" x14ac:dyDescent="0.25">
      <c r="A215" s="54"/>
      <c r="B215" s="70" t="s">
        <v>2175</v>
      </c>
      <c r="C215" s="71" t="s">
        <v>2176</v>
      </c>
      <c r="D215" s="49">
        <v>116824</v>
      </c>
      <c r="E215" s="49">
        <v>94856</v>
      </c>
      <c r="F215" s="49"/>
      <c r="G215" s="49">
        <v>188360</v>
      </c>
      <c r="H215" s="49">
        <v>249779</v>
      </c>
      <c r="I215" s="51">
        <f t="shared" si="3"/>
        <v>649819</v>
      </c>
    </row>
    <row r="216" spans="1:9" x14ac:dyDescent="0.25">
      <c r="A216" s="54"/>
      <c r="B216" s="70" t="s">
        <v>1163</v>
      </c>
      <c r="C216" s="71" t="s">
        <v>1164</v>
      </c>
      <c r="D216" s="49">
        <v>116532</v>
      </c>
      <c r="E216" s="49"/>
      <c r="F216" s="49"/>
      <c r="G216" s="49">
        <v>110160</v>
      </c>
      <c r="H216" s="49">
        <v>138700</v>
      </c>
      <c r="I216" s="51">
        <f t="shared" si="3"/>
        <v>365392</v>
      </c>
    </row>
    <row r="217" spans="1:9" x14ac:dyDescent="0.25">
      <c r="A217" s="54"/>
      <c r="B217" s="70" t="s">
        <v>2177</v>
      </c>
      <c r="C217" s="71" t="s">
        <v>2178</v>
      </c>
      <c r="D217" s="49">
        <v>116015</v>
      </c>
      <c r="E217" s="49">
        <v>316998</v>
      </c>
      <c r="F217" s="49">
        <v>276254</v>
      </c>
      <c r="G217" s="49">
        <v>244625</v>
      </c>
      <c r="H217" s="49">
        <v>317786</v>
      </c>
      <c r="I217" s="51">
        <f t="shared" si="3"/>
        <v>1271678</v>
      </c>
    </row>
    <row r="218" spans="1:9" x14ac:dyDescent="0.25">
      <c r="A218" s="54"/>
      <c r="B218" s="70" t="s">
        <v>1196</v>
      </c>
      <c r="C218" s="71" t="s">
        <v>1197</v>
      </c>
      <c r="D218" s="49">
        <v>115429</v>
      </c>
      <c r="E218" s="49"/>
      <c r="F218" s="49"/>
      <c r="G218" s="49">
        <v>499996</v>
      </c>
      <c r="H218" s="49">
        <v>536222</v>
      </c>
      <c r="I218" s="51">
        <f t="shared" si="3"/>
        <v>1151647</v>
      </c>
    </row>
    <row r="219" spans="1:9" x14ac:dyDescent="0.25">
      <c r="A219" s="54"/>
      <c r="B219" s="70" t="s">
        <v>2179</v>
      </c>
      <c r="C219" s="71" t="s">
        <v>2180</v>
      </c>
      <c r="D219" s="49">
        <v>115021</v>
      </c>
      <c r="E219" s="49"/>
      <c r="F219" s="49"/>
      <c r="G219" s="49"/>
      <c r="H219" s="49"/>
      <c r="I219" s="51">
        <f t="shared" si="3"/>
        <v>115021</v>
      </c>
    </row>
    <row r="220" spans="1:9" x14ac:dyDescent="0.25">
      <c r="A220" s="54"/>
      <c r="B220" s="70" t="s">
        <v>2181</v>
      </c>
      <c r="C220" s="71" t="s">
        <v>2182</v>
      </c>
      <c r="D220" s="49">
        <v>114731</v>
      </c>
      <c r="E220" s="49">
        <v>136599</v>
      </c>
      <c r="F220" s="49"/>
      <c r="G220" s="49">
        <v>240053</v>
      </c>
      <c r="H220" s="49">
        <v>222461</v>
      </c>
      <c r="I220" s="51">
        <f t="shared" si="3"/>
        <v>713844</v>
      </c>
    </row>
    <row r="221" spans="1:9" x14ac:dyDescent="0.25">
      <c r="A221" s="54"/>
      <c r="B221" s="70" t="s">
        <v>2183</v>
      </c>
      <c r="C221" s="71" t="s">
        <v>2184</v>
      </c>
      <c r="D221" s="49">
        <v>112178</v>
      </c>
      <c r="E221" s="49">
        <v>51120</v>
      </c>
      <c r="F221" s="49"/>
      <c r="G221" s="49">
        <v>129983</v>
      </c>
      <c r="H221" s="49">
        <v>179104</v>
      </c>
      <c r="I221" s="51">
        <f t="shared" si="3"/>
        <v>472385</v>
      </c>
    </row>
    <row r="222" spans="1:9" x14ac:dyDescent="0.25">
      <c r="A222" s="54"/>
      <c r="B222" s="70" t="s">
        <v>2185</v>
      </c>
      <c r="C222" s="71" t="s">
        <v>2138</v>
      </c>
      <c r="D222" s="49">
        <v>110758</v>
      </c>
      <c r="E222" s="49">
        <v>188864</v>
      </c>
      <c r="F222" s="49">
        <v>136172</v>
      </c>
      <c r="G222" s="49">
        <v>158572</v>
      </c>
      <c r="H222" s="49"/>
      <c r="I222" s="51">
        <f t="shared" si="3"/>
        <v>594366</v>
      </c>
    </row>
    <row r="223" spans="1:9" x14ac:dyDescent="0.25">
      <c r="A223" s="54"/>
      <c r="B223" s="70" t="s">
        <v>2186</v>
      </c>
      <c r="C223" s="71" t="s">
        <v>2187</v>
      </c>
      <c r="D223" s="49">
        <v>107494</v>
      </c>
      <c r="E223" s="49">
        <v>148230</v>
      </c>
      <c r="F223" s="49"/>
      <c r="G223" s="49">
        <v>138720</v>
      </c>
      <c r="H223" s="49">
        <v>126630</v>
      </c>
      <c r="I223" s="51">
        <f t="shared" si="3"/>
        <v>521074</v>
      </c>
    </row>
    <row r="224" spans="1:9" x14ac:dyDescent="0.25">
      <c r="A224" s="54"/>
      <c r="B224" s="70" t="s">
        <v>741</v>
      </c>
      <c r="C224" s="71" t="s">
        <v>742</v>
      </c>
      <c r="D224" s="49">
        <v>106020</v>
      </c>
      <c r="E224" s="49"/>
      <c r="F224" s="49"/>
      <c r="G224" s="49"/>
      <c r="H224" s="49"/>
      <c r="I224" s="51">
        <f t="shared" si="3"/>
        <v>106020</v>
      </c>
    </row>
    <row r="225" spans="1:9" x14ac:dyDescent="0.25">
      <c r="A225" s="54"/>
      <c r="B225" s="70" t="s">
        <v>1833</v>
      </c>
      <c r="C225" s="71" t="s">
        <v>1834</v>
      </c>
      <c r="D225" s="49">
        <v>105500</v>
      </c>
      <c r="E225" s="49">
        <v>291308</v>
      </c>
      <c r="F225" s="49"/>
      <c r="G225" s="49"/>
      <c r="H225" s="49"/>
      <c r="I225" s="51">
        <f t="shared" si="3"/>
        <v>396808</v>
      </c>
    </row>
    <row r="226" spans="1:9" x14ac:dyDescent="0.25">
      <c r="A226" s="54"/>
      <c r="B226" s="70" t="s">
        <v>2188</v>
      </c>
      <c r="C226" s="71" t="s">
        <v>2189</v>
      </c>
      <c r="D226" s="49">
        <v>102372</v>
      </c>
      <c r="E226" s="49"/>
      <c r="F226" s="49"/>
      <c r="G226" s="49"/>
      <c r="H226" s="49"/>
      <c r="I226" s="51">
        <f t="shared" si="3"/>
        <v>102372</v>
      </c>
    </row>
    <row r="227" spans="1:9" x14ac:dyDescent="0.25">
      <c r="A227" s="54"/>
      <c r="B227" s="70" t="s">
        <v>2190</v>
      </c>
      <c r="C227" s="71" t="s">
        <v>2191</v>
      </c>
      <c r="D227" s="49">
        <v>101952</v>
      </c>
      <c r="E227" s="49"/>
      <c r="F227" s="49"/>
      <c r="G227" s="49"/>
      <c r="H227" s="49"/>
      <c r="I227" s="51">
        <f t="shared" si="3"/>
        <v>101952</v>
      </c>
    </row>
    <row r="228" spans="1:9" x14ac:dyDescent="0.25">
      <c r="A228" s="54"/>
      <c r="B228" s="70" t="s">
        <v>2192</v>
      </c>
      <c r="C228" s="71" t="s">
        <v>2193</v>
      </c>
      <c r="D228" s="49">
        <v>100000</v>
      </c>
      <c r="E228" s="49">
        <v>311414</v>
      </c>
      <c r="F228" s="49"/>
      <c r="G228" s="49">
        <v>333452</v>
      </c>
      <c r="H228" s="49">
        <v>769542</v>
      </c>
      <c r="I228" s="51">
        <f t="shared" si="3"/>
        <v>1514408</v>
      </c>
    </row>
    <row r="229" spans="1:9" x14ac:dyDescent="0.25">
      <c r="A229" s="54"/>
      <c r="B229" s="70" t="s">
        <v>2194</v>
      </c>
      <c r="C229" s="71" t="s">
        <v>2195</v>
      </c>
      <c r="D229" s="49">
        <v>99381</v>
      </c>
      <c r="E229" s="49"/>
      <c r="F229" s="49"/>
      <c r="G229" s="49"/>
      <c r="H229" s="49"/>
      <c r="I229" s="51">
        <f t="shared" si="3"/>
        <v>99381</v>
      </c>
    </row>
    <row r="230" spans="1:9" x14ac:dyDescent="0.25">
      <c r="A230" s="54"/>
      <c r="B230" s="70" t="s">
        <v>2196</v>
      </c>
      <c r="C230" s="71" t="s">
        <v>2197</v>
      </c>
      <c r="D230" s="49">
        <v>96399</v>
      </c>
      <c r="E230" s="49">
        <v>195322</v>
      </c>
      <c r="F230" s="49"/>
      <c r="G230" s="49">
        <v>194990</v>
      </c>
      <c r="H230" s="49">
        <v>213060</v>
      </c>
      <c r="I230" s="51">
        <f t="shared" si="3"/>
        <v>699771</v>
      </c>
    </row>
    <row r="231" spans="1:9" x14ac:dyDescent="0.25">
      <c r="A231" s="54"/>
      <c r="B231" s="70" t="s">
        <v>2198</v>
      </c>
      <c r="C231" s="71" t="s">
        <v>2199</v>
      </c>
      <c r="D231" s="49">
        <v>95921</v>
      </c>
      <c r="E231" s="49"/>
      <c r="F231" s="49"/>
      <c r="G231" s="49"/>
      <c r="H231" s="49"/>
      <c r="I231" s="51">
        <f t="shared" si="3"/>
        <v>95921</v>
      </c>
    </row>
    <row r="232" spans="1:9" x14ac:dyDescent="0.25">
      <c r="A232" s="54"/>
      <c r="B232" s="70" t="s">
        <v>1343</v>
      </c>
      <c r="C232" s="71" t="s">
        <v>1344</v>
      </c>
      <c r="D232" s="49">
        <v>92320</v>
      </c>
      <c r="E232" s="49">
        <v>520504</v>
      </c>
      <c r="F232" s="49"/>
      <c r="G232" s="49">
        <v>615556</v>
      </c>
      <c r="H232" s="49">
        <v>422899</v>
      </c>
      <c r="I232" s="51">
        <f t="shared" si="3"/>
        <v>1651279</v>
      </c>
    </row>
    <row r="233" spans="1:9" x14ac:dyDescent="0.25">
      <c r="A233" s="54"/>
      <c r="B233" s="70" t="s">
        <v>2200</v>
      </c>
      <c r="C233" s="71" t="s">
        <v>2201</v>
      </c>
      <c r="D233" s="49">
        <v>92015</v>
      </c>
      <c r="E233" s="49"/>
      <c r="F233" s="49"/>
      <c r="G233" s="49"/>
      <c r="H233" s="49"/>
      <c r="I233" s="51">
        <f t="shared" si="3"/>
        <v>92015</v>
      </c>
    </row>
    <row r="234" spans="1:9" x14ac:dyDescent="0.25">
      <c r="A234" s="54"/>
      <c r="B234" s="70" t="s">
        <v>1733</v>
      </c>
      <c r="C234" s="71" t="s">
        <v>1734</v>
      </c>
      <c r="D234" s="49">
        <v>91500</v>
      </c>
      <c r="E234" s="49"/>
      <c r="F234" s="49"/>
      <c r="G234" s="49"/>
      <c r="H234" s="49"/>
      <c r="I234" s="51">
        <f t="shared" si="3"/>
        <v>91500</v>
      </c>
    </row>
    <row r="235" spans="1:9" x14ac:dyDescent="0.25">
      <c r="A235" s="54"/>
      <c r="B235" s="70" t="s">
        <v>1295</v>
      </c>
      <c r="C235" s="71" t="s">
        <v>1164</v>
      </c>
      <c r="D235" s="49">
        <v>91264</v>
      </c>
      <c r="E235" s="49">
        <v>109486</v>
      </c>
      <c r="F235" s="49"/>
      <c r="G235" s="49">
        <v>213549</v>
      </c>
      <c r="H235" s="49"/>
      <c r="I235" s="51">
        <f t="shared" si="3"/>
        <v>414299</v>
      </c>
    </row>
    <row r="236" spans="1:9" x14ac:dyDescent="0.25">
      <c r="A236" s="54"/>
      <c r="B236" s="70" t="s">
        <v>2202</v>
      </c>
      <c r="C236" s="71" t="s">
        <v>2203</v>
      </c>
      <c r="D236" s="49">
        <v>90354</v>
      </c>
      <c r="E236" s="49"/>
      <c r="F236" s="49"/>
      <c r="G236" s="49"/>
      <c r="H236" s="49"/>
      <c r="I236" s="51">
        <f t="shared" si="3"/>
        <v>90354</v>
      </c>
    </row>
    <row r="237" spans="1:9" x14ac:dyDescent="0.25">
      <c r="A237" s="54"/>
      <c r="B237" s="70" t="s">
        <v>2204</v>
      </c>
      <c r="C237" s="71" t="s">
        <v>2205</v>
      </c>
      <c r="D237" s="49">
        <v>90227</v>
      </c>
      <c r="E237" s="49">
        <v>82617</v>
      </c>
      <c r="F237" s="49"/>
      <c r="G237" s="49">
        <v>96670</v>
      </c>
      <c r="H237" s="49">
        <v>107508</v>
      </c>
      <c r="I237" s="51">
        <f t="shared" si="3"/>
        <v>377022</v>
      </c>
    </row>
    <row r="238" spans="1:9" x14ac:dyDescent="0.25">
      <c r="A238" s="54"/>
      <c r="B238" s="70" t="s">
        <v>2206</v>
      </c>
      <c r="C238" s="71" t="s">
        <v>2207</v>
      </c>
      <c r="D238" s="49">
        <v>89661</v>
      </c>
      <c r="E238" s="49"/>
      <c r="F238" s="49"/>
      <c r="G238" s="49"/>
      <c r="H238" s="49"/>
      <c r="I238" s="51">
        <f t="shared" si="3"/>
        <v>89661</v>
      </c>
    </row>
    <row r="239" spans="1:9" x14ac:dyDescent="0.25">
      <c r="A239" s="54"/>
      <c r="B239" s="70" t="s">
        <v>2208</v>
      </c>
      <c r="C239" s="71" t="s">
        <v>2209</v>
      </c>
      <c r="D239" s="49">
        <v>88778</v>
      </c>
      <c r="E239" s="49">
        <v>115064</v>
      </c>
      <c r="F239" s="49"/>
      <c r="G239" s="49"/>
      <c r="H239" s="49"/>
      <c r="I239" s="51">
        <f t="shared" si="3"/>
        <v>203842</v>
      </c>
    </row>
    <row r="240" spans="1:9" x14ac:dyDescent="0.25">
      <c r="A240" s="54"/>
      <c r="B240" s="70" t="s">
        <v>1255</v>
      </c>
      <c r="C240" s="71" t="s">
        <v>1256</v>
      </c>
      <c r="D240" s="49">
        <v>87839</v>
      </c>
      <c r="E240" s="49"/>
      <c r="F240" s="49"/>
      <c r="G240" s="49"/>
      <c r="H240" s="49"/>
      <c r="I240" s="51">
        <f t="shared" si="3"/>
        <v>87839</v>
      </c>
    </row>
    <row r="241" spans="1:9" x14ac:dyDescent="0.25">
      <c r="A241" s="54"/>
      <c r="B241" s="70" t="s">
        <v>2210</v>
      </c>
      <c r="C241" s="71" t="s">
        <v>2211</v>
      </c>
      <c r="D241" s="49">
        <v>87096</v>
      </c>
      <c r="E241" s="49">
        <v>118757</v>
      </c>
      <c r="F241" s="49"/>
      <c r="G241" s="49">
        <v>149328</v>
      </c>
      <c r="H241" s="49">
        <v>183576</v>
      </c>
      <c r="I241" s="51">
        <f t="shared" si="3"/>
        <v>538757</v>
      </c>
    </row>
    <row r="242" spans="1:9" x14ac:dyDescent="0.25">
      <c r="A242" s="54"/>
      <c r="B242" s="70" t="s">
        <v>2212</v>
      </c>
      <c r="C242" s="71" t="s">
        <v>2213</v>
      </c>
      <c r="D242" s="49">
        <v>85744</v>
      </c>
      <c r="E242" s="49">
        <v>152402</v>
      </c>
      <c r="F242" s="49"/>
      <c r="G242" s="49">
        <v>113020</v>
      </c>
      <c r="H242" s="49">
        <v>134529</v>
      </c>
      <c r="I242" s="51">
        <f t="shared" si="3"/>
        <v>485695</v>
      </c>
    </row>
    <row r="243" spans="1:9" x14ac:dyDescent="0.25">
      <c r="A243" s="54"/>
      <c r="B243" s="70" t="s">
        <v>113</v>
      </c>
      <c r="C243" s="71" t="s">
        <v>114</v>
      </c>
      <c r="D243" s="49">
        <v>83907</v>
      </c>
      <c r="E243" s="49">
        <v>658478</v>
      </c>
      <c r="F243" s="49"/>
      <c r="G243" s="49">
        <v>608450</v>
      </c>
      <c r="H243" s="49">
        <v>588513</v>
      </c>
      <c r="I243" s="51">
        <f t="shared" si="3"/>
        <v>1939348</v>
      </c>
    </row>
    <row r="244" spans="1:9" x14ac:dyDescent="0.25">
      <c r="A244" s="54"/>
      <c r="B244" s="70" t="s">
        <v>967</v>
      </c>
      <c r="C244" s="71" t="s">
        <v>968</v>
      </c>
      <c r="D244" s="49">
        <v>83000</v>
      </c>
      <c r="E244" s="49">
        <v>81840</v>
      </c>
      <c r="F244" s="49"/>
      <c r="G244" s="49"/>
      <c r="H244" s="49"/>
      <c r="I244" s="51">
        <f t="shared" si="3"/>
        <v>164840</v>
      </c>
    </row>
    <row r="245" spans="1:9" x14ac:dyDescent="0.25">
      <c r="A245" s="54"/>
      <c r="B245" s="70" t="s">
        <v>2214</v>
      </c>
      <c r="C245" s="71" t="s">
        <v>2215</v>
      </c>
      <c r="D245" s="49">
        <v>76510</v>
      </c>
      <c r="E245" s="49">
        <v>119151</v>
      </c>
      <c r="F245" s="49"/>
      <c r="G245" s="49"/>
      <c r="H245" s="49"/>
      <c r="I245" s="51">
        <f t="shared" si="3"/>
        <v>195661</v>
      </c>
    </row>
    <row r="246" spans="1:9" x14ac:dyDescent="0.25">
      <c r="A246" s="54"/>
      <c r="B246" s="70" t="s">
        <v>2216</v>
      </c>
      <c r="C246" s="71" t="s">
        <v>2217</v>
      </c>
      <c r="D246" s="49">
        <v>75810</v>
      </c>
      <c r="E246" s="49">
        <v>118560</v>
      </c>
      <c r="F246" s="49"/>
      <c r="G246" s="49"/>
      <c r="H246" s="49"/>
      <c r="I246" s="51">
        <f t="shared" si="3"/>
        <v>194370</v>
      </c>
    </row>
    <row r="247" spans="1:9" x14ac:dyDescent="0.25">
      <c r="A247" s="54"/>
      <c r="B247" s="70" t="s">
        <v>638</v>
      </c>
      <c r="C247" s="71" t="s">
        <v>639</v>
      </c>
      <c r="D247" s="49">
        <v>75579</v>
      </c>
      <c r="E247" s="49">
        <v>247126</v>
      </c>
      <c r="F247" s="49"/>
      <c r="G247" s="49"/>
      <c r="H247" s="49"/>
      <c r="I247" s="51">
        <f t="shared" si="3"/>
        <v>322705</v>
      </c>
    </row>
    <row r="248" spans="1:9" x14ac:dyDescent="0.25">
      <c r="A248" s="54"/>
      <c r="B248" s="70" t="s">
        <v>767</v>
      </c>
      <c r="C248" s="71" t="s">
        <v>768</v>
      </c>
      <c r="D248" s="49">
        <v>68623</v>
      </c>
      <c r="E248" s="49">
        <v>49919</v>
      </c>
      <c r="F248" s="49"/>
      <c r="G248" s="49">
        <v>113681</v>
      </c>
      <c r="H248" s="49">
        <v>75076</v>
      </c>
      <c r="I248" s="51">
        <f t="shared" si="3"/>
        <v>307299</v>
      </c>
    </row>
    <row r="249" spans="1:9" x14ac:dyDescent="0.25">
      <c r="A249" s="54"/>
      <c r="B249" s="70" t="s">
        <v>2218</v>
      </c>
      <c r="C249" s="71" t="s">
        <v>2219</v>
      </c>
      <c r="D249" s="49">
        <v>64182</v>
      </c>
      <c r="E249" s="49"/>
      <c r="F249" s="49"/>
      <c r="G249" s="49"/>
      <c r="H249" s="49"/>
      <c r="I249" s="51">
        <f t="shared" si="3"/>
        <v>64182</v>
      </c>
    </row>
    <row r="250" spans="1:9" x14ac:dyDescent="0.25">
      <c r="A250" s="54"/>
      <c r="B250" s="70" t="s">
        <v>698</v>
      </c>
      <c r="C250" s="71" t="s">
        <v>699</v>
      </c>
      <c r="D250" s="49">
        <v>63840</v>
      </c>
      <c r="E250" s="49"/>
      <c r="F250" s="49"/>
      <c r="G250" s="49"/>
      <c r="H250" s="49"/>
      <c r="I250" s="51">
        <f t="shared" si="3"/>
        <v>63840</v>
      </c>
    </row>
    <row r="251" spans="1:9" x14ac:dyDescent="0.25">
      <c r="A251" s="54"/>
      <c r="B251" s="70" t="s">
        <v>373</v>
      </c>
      <c r="C251" s="71" t="s">
        <v>374</v>
      </c>
      <c r="D251" s="49">
        <v>61420</v>
      </c>
      <c r="E251" s="49"/>
      <c r="F251" s="49"/>
      <c r="G251" s="49"/>
      <c r="H251" s="49"/>
      <c r="I251" s="51">
        <f t="shared" si="3"/>
        <v>61420</v>
      </c>
    </row>
    <row r="252" spans="1:9" x14ac:dyDescent="0.25">
      <c r="A252" s="54"/>
      <c r="B252" s="70" t="s">
        <v>2220</v>
      </c>
      <c r="C252" s="71" t="s">
        <v>2221</v>
      </c>
      <c r="D252" s="49">
        <v>60920</v>
      </c>
      <c r="E252" s="49">
        <v>530761</v>
      </c>
      <c r="F252" s="49">
        <v>166282</v>
      </c>
      <c r="G252" s="49">
        <v>543398</v>
      </c>
      <c r="H252" s="49">
        <v>199775</v>
      </c>
      <c r="I252" s="51">
        <f t="shared" si="3"/>
        <v>1501136</v>
      </c>
    </row>
    <row r="253" spans="1:9" x14ac:dyDescent="0.25">
      <c r="A253" s="54"/>
      <c r="B253" s="70" t="s">
        <v>2222</v>
      </c>
      <c r="C253" s="71" t="s">
        <v>2223</v>
      </c>
      <c r="D253" s="49">
        <v>59964</v>
      </c>
      <c r="E253" s="49"/>
      <c r="F253" s="49"/>
      <c r="G253" s="49"/>
      <c r="H253" s="49"/>
      <c r="I253" s="51">
        <f t="shared" si="3"/>
        <v>59964</v>
      </c>
    </row>
    <row r="254" spans="1:9" x14ac:dyDescent="0.25">
      <c r="A254" s="54"/>
      <c r="B254" s="70" t="s">
        <v>2224</v>
      </c>
      <c r="C254" s="71" t="s">
        <v>2225</v>
      </c>
      <c r="D254" s="49">
        <v>54623</v>
      </c>
      <c r="E254" s="49"/>
      <c r="F254" s="49"/>
      <c r="G254" s="49"/>
      <c r="H254" s="49">
        <v>210514</v>
      </c>
      <c r="I254" s="51">
        <f t="shared" si="3"/>
        <v>265137</v>
      </c>
    </row>
    <row r="255" spans="1:9" x14ac:dyDescent="0.25">
      <c r="A255" s="54"/>
      <c r="B255" s="70" t="s">
        <v>2226</v>
      </c>
      <c r="C255" s="71" t="s">
        <v>2227</v>
      </c>
      <c r="D255" s="49">
        <v>51015</v>
      </c>
      <c r="E255" s="49"/>
      <c r="F255" s="49"/>
      <c r="G255" s="49"/>
      <c r="H255" s="49"/>
      <c r="I255" s="51">
        <f t="shared" si="3"/>
        <v>51015</v>
      </c>
    </row>
    <row r="256" spans="1:9" x14ac:dyDescent="0.25">
      <c r="A256" s="54"/>
      <c r="B256" s="70" t="s">
        <v>2228</v>
      </c>
      <c r="C256" s="71" t="s">
        <v>2229</v>
      </c>
      <c r="D256" s="49">
        <v>43626</v>
      </c>
      <c r="E256" s="49"/>
      <c r="F256" s="49"/>
      <c r="G256" s="49"/>
      <c r="H256" s="49"/>
      <c r="I256" s="51">
        <f t="shared" si="3"/>
        <v>43626</v>
      </c>
    </row>
    <row r="257" spans="1:9" x14ac:dyDescent="0.25">
      <c r="A257" s="54"/>
      <c r="B257" s="70" t="s">
        <v>144</v>
      </c>
      <c r="C257" s="71" t="s">
        <v>145</v>
      </c>
      <c r="D257" s="49">
        <v>39900</v>
      </c>
      <c r="E257" s="49"/>
      <c r="F257" s="49"/>
      <c r="G257" s="49"/>
      <c r="H257" s="49"/>
      <c r="I257" s="51">
        <f t="shared" si="3"/>
        <v>39900</v>
      </c>
    </row>
    <row r="258" spans="1:9" x14ac:dyDescent="0.25">
      <c r="A258" s="54"/>
      <c r="B258" s="70" t="s">
        <v>2230</v>
      </c>
      <c r="C258" s="71" t="s">
        <v>2231</v>
      </c>
      <c r="D258" s="49">
        <v>39000</v>
      </c>
      <c r="E258" s="49">
        <v>46740</v>
      </c>
      <c r="F258" s="49"/>
      <c r="G258" s="49"/>
      <c r="H258" s="49"/>
      <c r="I258" s="51">
        <f t="shared" si="3"/>
        <v>85740</v>
      </c>
    </row>
    <row r="259" spans="1:9" x14ac:dyDescent="0.25">
      <c r="A259" s="54"/>
      <c r="B259" s="70" t="s">
        <v>2232</v>
      </c>
      <c r="C259" s="71" t="s">
        <v>2233</v>
      </c>
      <c r="D259" s="49">
        <v>37772</v>
      </c>
      <c r="E259" s="49">
        <v>125400</v>
      </c>
      <c r="F259" s="49"/>
      <c r="G259" s="49"/>
      <c r="H259" s="49"/>
      <c r="I259" s="51">
        <f t="shared" si="3"/>
        <v>163172</v>
      </c>
    </row>
    <row r="260" spans="1:9" x14ac:dyDescent="0.25">
      <c r="A260" s="54"/>
      <c r="B260" s="70" t="s">
        <v>2234</v>
      </c>
      <c r="C260" s="71" t="s">
        <v>2235</v>
      </c>
      <c r="D260" s="49">
        <v>35386</v>
      </c>
      <c r="E260" s="49"/>
      <c r="F260" s="49"/>
      <c r="G260" s="49">
        <v>64499</v>
      </c>
      <c r="H260" s="49"/>
      <c r="I260" s="51">
        <f t="shared" si="3"/>
        <v>99885</v>
      </c>
    </row>
    <row r="261" spans="1:9" x14ac:dyDescent="0.25">
      <c r="A261" s="54"/>
      <c r="B261" s="70" t="s">
        <v>2236</v>
      </c>
      <c r="C261" s="71" t="s">
        <v>2237</v>
      </c>
      <c r="D261" s="49">
        <v>26162</v>
      </c>
      <c r="E261" s="49">
        <v>30700</v>
      </c>
      <c r="F261" s="49"/>
      <c r="G261" s="49"/>
      <c r="H261" s="49"/>
      <c r="I261" s="51">
        <f t="shared" si="3"/>
        <v>56862</v>
      </c>
    </row>
    <row r="262" spans="1:9" x14ac:dyDescent="0.25">
      <c r="A262" s="54"/>
      <c r="B262" s="70" t="s">
        <v>1057</v>
      </c>
      <c r="C262" s="71" t="s">
        <v>1058</v>
      </c>
      <c r="D262" s="49">
        <v>22700</v>
      </c>
      <c r="E262" s="49"/>
      <c r="F262" s="49">
        <v>24400</v>
      </c>
      <c r="G262" s="49"/>
      <c r="H262" s="49"/>
      <c r="I262" s="51">
        <f t="shared" si="3"/>
        <v>47100</v>
      </c>
    </row>
    <row r="263" spans="1:9" x14ac:dyDescent="0.25">
      <c r="A263" s="54"/>
      <c r="B263" s="70" t="s">
        <v>2238</v>
      </c>
      <c r="C263" s="71" t="s">
        <v>2239</v>
      </c>
      <c r="D263" s="49">
        <v>0</v>
      </c>
      <c r="E263" s="49"/>
      <c r="F263" s="49"/>
      <c r="G263" s="49"/>
      <c r="H263" s="49"/>
      <c r="I263" s="51">
        <f t="shared" ref="I263:I326" si="4">D263+E263+F263+G263+H263</f>
        <v>0</v>
      </c>
    </row>
    <row r="264" spans="1:9" x14ac:dyDescent="0.25">
      <c r="A264" s="54"/>
      <c r="B264" s="70" t="s">
        <v>83</v>
      </c>
      <c r="C264" s="71" t="s">
        <v>84</v>
      </c>
      <c r="D264" s="49"/>
      <c r="E264" s="49"/>
      <c r="F264" s="49"/>
      <c r="G264" s="49">
        <v>449703</v>
      </c>
      <c r="H264" s="49">
        <v>623682</v>
      </c>
      <c r="I264" s="51">
        <f t="shared" si="4"/>
        <v>1073385</v>
      </c>
    </row>
    <row r="265" spans="1:9" x14ac:dyDescent="0.25">
      <c r="A265" s="54"/>
      <c r="B265" s="70" t="s">
        <v>1355</v>
      </c>
      <c r="C265" s="71" t="s">
        <v>1356</v>
      </c>
      <c r="D265" s="49"/>
      <c r="E265" s="49">
        <v>168114</v>
      </c>
      <c r="F265" s="49">
        <v>221998</v>
      </c>
      <c r="G265" s="49">
        <v>375760</v>
      </c>
      <c r="H265" s="49">
        <v>575246</v>
      </c>
      <c r="I265" s="51">
        <f t="shared" si="4"/>
        <v>1341118</v>
      </c>
    </row>
    <row r="266" spans="1:9" x14ac:dyDescent="0.25">
      <c r="A266" s="54"/>
      <c r="B266" s="70" t="s">
        <v>2240</v>
      </c>
      <c r="C266" s="71" t="s">
        <v>2241</v>
      </c>
      <c r="D266" s="49"/>
      <c r="E266" s="49"/>
      <c r="F266" s="49"/>
      <c r="G266" s="49"/>
      <c r="H266" s="49">
        <v>233784</v>
      </c>
      <c r="I266" s="51">
        <f t="shared" si="4"/>
        <v>233784</v>
      </c>
    </row>
    <row r="267" spans="1:9" x14ac:dyDescent="0.25">
      <c r="A267" s="54"/>
      <c r="B267" s="70" t="s">
        <v>1755</v>
      </c>
      <c r="C267" s="71" t="s">
        <v>1756</v>
      </c>
      <c r="D267" s="49"/>
      <c r="E267" s="49"/>
      <c r="F267" s="49"/>
      <c r="G267" s="49">
        <v>230753</v>
      </c>
      <c r="H267" s="49">
        <v>211463</v>
      </c>
      <c r="I267" s="51">
        <f t="shared" si="4"/>
        <v>442216</v>
      </c>
    </row>
    <row r="268" spans="1:9" x14ac:dyDescent="0.25">
      <c r="A268" s="54"/>
      <c r="B268" s="70" t="s">
        <v>2242</v>
      </c>
      <c r="C268" s="71" t="s">
        <v>2243</v>
      </c>
      <c r="D268" s="49"/>
      <c r="E268" s="49"/>
      <c r="F268" s="49"/>
      <c r="G268" s="49"/>
      <c r="H268" s="49">
        <v>284223</v>
      </c>
      <c r="I268" s="51">
        <f t="shared" si="4"/>
        <v>284223</v>
      </c>
    </row>
    <row r="269" spans="1:9" x14ac:dyDescent="0.25">
      <c r="A269" s="54"/>
      <c r="B269" s="70" t="s">
        <v>2244</v>
      </c>
      <c r="C269" s="71" t="s">
        <v>2245</v>
      </c>
      <c r="D269" s="49"/>
      <c r="E269" s="49">
        <v>256025</v>
      </c>
      <c r="F269" s="49"/>
      <c r="G269" s="49"/>
      <c r="H269" s="49"/>
      <c r="I269" s="51">
        <f t="shared" si="4"/>
        <v>256025</v>
      </c>
    </row>
    <row r="270" spans="1:9" x14ac:dyDescent="0.25">
      <c r="A270" s="54"/>
      <c r="B270" s="70" t="s">
        <v>2246</v>
      </c>
      <c r="C270" s="71" t="s">
        <v>2247</v>
      </c>
      <c r="D270" s="49"/>
      <c r="E270" s="49"/>
      <c r="F270" s="49"/>
      <c r="G270" s="49">
        <v>172422</v>
      </c>
      <c r="H270" s="49">
        <v>235571</v>
      </c>
      <c r="I270" s="51">
        <f t="shared" si="4"/>
        <v>407993</v>
      </c>
    </row>
    <row r="271" spans="1:9" x14ac:dyDescent="0.25">
      <c r="A271" s="54"/>
      <c r="B271" s="70" t="s">
        <v>2248</v>
      </c>
      <c r="C271" s="71" t="s">
        <v>2249</v>
      </c>
      <c r="D271" s="49"/>
      <c r="E271" s="49"/>
      <c r="F271" s="49"/>
      <c r="G271" s="49">
        <v>269953</v>
      </c>
      <c r="H271" s="49">
        <v>286195</v>
      </c>
      <c r="I271" s="51">
        <f t="shared" si="4"/>
        <v>556148</v>
      </c>
    </row>
    <row r="272" spans="1:9" x14ac:dyDescent="0.25">
      <c r="A272" s="54"/>
      <c r="B272" s="70" t="s">
        <v>2250</v>
      </c>
      <c r="C272" s="71" t="s">
        <v>2251</v>
      </c>
      <c r="D272" s="49"/>
      <c r="E272" s="49"/>
      <c r="F272" s="49"/>
      <c r="G272" s="49">
        <v>570072</v>
      </c>
      <c r="H272" s="49">
        <v>346217</v>
      </c>
      <c r="I272" s="51">
        <f t="shared" si="4"/>
        <v>916289</v>
      </c>
    </row>
    <row r="273" spans="1:9" x14ac:dyDescent="0.25">
      <c r="A273" s="54"/>
      <c r="B273" s="70" t="s">
        <v>2252</v>
      </c>
      <c r="C273" s="71" t="s">
        <v>2253</v>
      </c>
      <c r="D273" s="49"/>
      <c r="E273" s="49"/>
      <c r="F273" s="49"/>
      <c r="G273" s="49"/>
      <c r="H273" s="49">
        <v>229490</v>
      </c>
      <c r="I273" s="51">
        <f t="shared" si="4"/>
        <v>229490</v>
      </c>
    </row>
    <row r="274" spans="1:9" x14ac:dyDescent="0.25">
      <c r="A274" s="54"/>
      <c r="B274" s="70" t="s">
        <v>2254</v>
      </c>
      <c r="C274" s="71" t="s">
        <v>2255</v>
      </c>
      <c r="D274" s="49"/>
      <c r="E274" s="49"/>
      <c r="F274" s="49"/>
      <c r="G274" s="49"/>
      <c r="H274" s="49">
        <v>205821</v>
      </c>
      <c r="I274" s="51">
        <f t="shared" si="4"/>
        <v>205821</v>
      </c>
    </row>
    <row r="275" spans="1:9" x14ac:dyDescent="0.25">
      <c r="A275" s="54"/>
      <c r="B275" s="70" t="s">
        <v>2256</v>
      </c>
      <c r="C275" s="71" t="s">
        <v>2257</v>
      </c>
      <c r="D275" s="49"/>
      <c r="E275" s="49"/>
      <c r="F275" s="49"/>
      <c r="G275" s="49"/>
      <c r="H275" s="49">
        <v>491780</v>
      </c>
      <c r="I275" s="51">
        <f t="shared" si="4"/>
        <v>491780</v>
      </c>
    </row>
    <row r="276" spans="1:9" x14ac:dyDescent="0.25">
      <c r="A276" s="54"/>
      <c r="B276" s="70" t="s">
        <v>2258</v>
      </c>
      <c r="C276" s="71" t="s">
        <v>2259</v>
      </c>
      <c r="D276" s="49"/>
      <c r="E276" s="49"/>
      <c r="F276" s="49"/>
      <c r="G276" s="49"/>
      <c r="H276" s="49">
        <v>1851403</v>
      </c>
      <c r="I276" s="51">
        <f t="shared" si="4"/>
        <v>1851403</v>
      </c>
    </row>
    <row r="277" spans="1:9" x14ac:dyDescent="0.25">
      <c r="A277" s="54"/>
      <c r="B277" s="70" t="s">
        <v>2260</v>
      </c>
      <c r="C277" s="71" t="s">
        <v>2261</v>
      </c>
      <c r="D277" s="49"/>
      <c r="E277" s="49"/>
      <c r="F277" s="49"/>
      <c r="G277" s="49"/>
      <c r="H277" s="49">
        <v>179606</v>
      </c>
      <c r="I277" s="51">
        <f t="shared" si="4"/>
        <v>179606</v>
      </c>
    </row>
    <row r="278" spans="1:9" x14ac:dyDescent="0.25">
      <c r="A278" s="54"/>
      <c r="B278" s="70" t="s">
        <v>2262</v>
      </c>
      <c r="C278" s="71" t="s">
        <v>2263</v>
      </c>
      <c r="D278" s="49"/>
      <c r="E278" s="49">
        <v>456769</v>
      </c>
      <c r="F278" s="49">
        <v>359890</v>
      </c>
      <c r="G278" s="49">
        <v>682094</v>
      </c>
      <c r="H278" s="49">
        <v>781100</v>
      </c>
      <c r="I278" s="51">
        <f t="shared" si="4"/>
        <v>2279853</v>
      </c>
    </row>
    <row r="279" spans="1:9" x14ac:dyDescent="0.25">
      <c r="A279" s="54"/>
      <c r="B279" s="70" t="s">
        <v>2264</v>
      </c>
      <c r="C279" s="71" t="s">
        <v>2265</v>
      </c>
      <c r="D279" s="49"/>
      <c r="E279" s="49">
        <v>109200</v>
      </c>
      <c r="F279" s="49"/>
      <c r="G279" s="49">
        <v>84000</v>
      </c>
      <c r="H279" s="49"/>
      <c r="I279" s="51">
        <f t="shared" si="4"/>
        <v>193200</v>
      </c>
    </row>
    <row r="280" spans="1:9" x14ac:dyDescent="0.25">
      <c r="A280" s="54"/>
      <c r="B280" s="70" t="s">
        <v>2266</v>
      </c>
      <c r="C280" s="71" t="s">
        <v>2267</v>
      </c>
      <c r="D280" s="49"/>
      <c r="E280" s="49"/>
      <c r="F280" s="49"/>
      <c r="G280" s="49">
        <v>183301</v>
      </c>
      <c r="H280" s="49">
        <v>159567</v>
      </c>
      <c r="I280" s="51">
        <f t="shared" si="4"/>
        <v>342868</v>
      </c>
    </row>
    <row r="281" spans="1:9" x14ac:dyDescent="0.25">
      <c r="A281" s="54"/>
      <c r="B281" s="70" t="s">
        <v>2268</v>
      </c>
      <c r="C281" s="71" t="s">
        <v>2269</v>
      </c>
      <c r="D281" s="49"/>
      <c r="E281" s="49">
        <v>51120</v>
      </c>
      <c r="F281" s="49"/>
      <c r="G281" s="49"/>
      <c r="H281" s="49"/>
      <c r="I281" s="51">
        <f t="shared" si="4"/>
        <v>51120</v>
      </c>
    </row>
    <row r="282" spans="1:9" x14ac:dyDescent="0.25">
      <c r="A282" s="54"/>
      <c r="B282" s="70" t="s">
        <v>2270</v>
      </c>
      <c r="C282" s="71" t="s">
        <v>2271</v>
      </c>
      <c r="D282" s="49"/>
      <c r="E282" s="49"/>
      <c r="F282" s="49"/>
      <c r="G282" s="49">
        <v>158117</v>
      </c>
      <c r="H282" s="49">
        <v>116244</v>
      </c>
      <c r="I282" s="51">
        <f t="shared" si="4"/>
        <v>274361</v>
      </c>
    </row>
    <row r="283" spans="1:9" x14ac:dyDescent="0.25">
      <c r="A283" s="54"/>
      <c r="B283" s="70" t="s">
        <v>2272</v>
      </c>
      <c r="C283" s="71" t="s">
        <v>2273</v>
      </c>
      <c r="D283" s="49"/>
      <c r="E283" s="49"/>
      <c r="F283" s="49"/>
      <c r="G283" s="49">
        <v>321469</v>
      </c>
      <c r="H283" s="49">
        <v>295223</v>
      </c>
      <c r="I283" s="51">
        <f t="shared" si="4"/>
        <v>616692</v>
      </c>
    </row>
    <row r="284" spans="1:9" x14ac:dyDescent="0.25">
      <c r="A284" s="54"/>
      <c r="B284" s="70" t="s">
        <v>2274</v>
      </c>
      <c r="C284" s="71" t="s">
        <v>2275</v>
      </c>
      <c r="D284" s="49"/>
      <c r="E284" s="49"/>
      <c r="F284" s="49"/>
      <c r="G284" s="49"/>
      <c r="H284" s="49">
        <v>526501</v>
      </c>
      <c r="I284" s="51">
        <f t="shared" si="4"/>
        <v>526501</v>
      </c>
    </row>
    <row r="285" spans="1:9" x14ac:dyDescent="0.25">
      <c r="A285" s="54"/>
      <c r="B285" s="70" t="s">
        <v>2276</v>
      </c>
      <c r="C285" s="71" t="s">
        <v>2277</v>
      </c>
      <c r="D285" s="49"/>
      <c r="E285" s="49"/>
      <c r="F285" s="49"/>
      <c r="G285" s="49"/>
      <c r="H285" s="49">
        <v>180798</v>
      </c>
      <c r="I285" s="51">
        <f t="shared" si="4"/>
        <v>180798</v>
      </c>
    </row>
    <row r="286" spans="1:9" x14ac:dyDescent="0.25">
      <c r="A286" s="54"/>
      <c r="B286" s="70" t="s">
        <v>2278</v>
      </c>
      <c r="C286" s="71" t="s">
        <v>2279</v>
      </c>
      <c r="D286" s="49"/>
      <c r="E286" s="49">
        <v>232791</v>
      </c>
      <c r="F286" s="49"/>
      <c r="G286" s="49">
        <v>174480</v>
      </c>
      <c r="H286" s="49">
        <v>201928</v>
      </c>
      <c r="I286" s="51">
        <f t="shared" si="4"/>
        <v>609199</v>
      </c>
    </row>
    <row r="287" spans="1:9" x14ac:dyDescent="0.25">
      <c r="A287" s="54"/>
      <c r="B287" s="70" t="s">
        <v>2280</v>
      </c>
      <c r="C287" s="71" t="s">
        <v>2281</v>
      </c>
      <c r="D287" s="49"/>
      <c r="E287" s="49"/>
      <c r="F287" s="49">
        <v>324779</v>
      </c>
      <c r="G287" s="49"/>
      <c r="H287" s="49"/>
      <c r="I287" s="51">
        <f t="shared" si="4"/>
        <v>324779</v>
      </c>
    </row>
    <row r="288" spans="1:9" x14ac:dyDescent="0.25">
      <c r="A288" s="54"/>
      <c r="B288" s="70" t="s">
        <v>2282</v>
      </c>
      <c r="C288" s="71" t="s">
        <v>2283</v>
      </c>
      <c r="D288" s="49"/>
      <c r="E288" s="49">
        <v>87552</v>
      </c>
      <c r="F288" s="49"/>
      <c r="G288" s="49">
        <v>69440</v>
      </c>
      <c r="H288" s="49">
        <v>97820</v>
      </c>
      <c r="I288" s="51">
        <f t="shared" si="4"/>
        <v>254812</v>
      </c>
    </row>
    <row r="289" spans="1:9" x14ac:dyDescent="0.25">
      <c r="A289" s="54"/>
      <c r="B289" s="70" t="s">
        <v>2284</v>
      </c>
      <c r="C289" s="71" t="s">
        <v>2285</v>
      </c>
      <c r="D289" s="49"/>
      <c r="E289" s="49">
        <v>135567</v>
      </c>
      <c r="F289" s="49"/>
      <c r="G289" s="49">
        <v>115971</v>
      </c>
      <c r="H289" s="49"/>
      <c r="I289" s="51">
        <f t="shared" si="4"/>
        <v>251538</v>
      </c>
    </row>
    <row r="290" spans="1:9" x14ac:dyDescent="0.25">
      <c r="A290" s="54"/>
      <c r="B290" s="70" t="s">
        <v>2286</v>
      </c>
      <c r="C290" s="71" t="s">
        <v>2287</v>
      </c>
      <c r="D290" s="49"/>
      <c r="E290" s="49"/>
      <c r="F290" s="49"/>
      <c r="G290" s="49"/>
      <c r="H290" s="49">
        <v>170783</v>
      </c>
      <c r="I290" s="51">
        <f t="shared" si="4"/>
        <v>170783</v>
      </c>
    </row>
    <row r="291" spans="1:9" x14ac:dyDescent="0.25">
      <c r="A291" s="54"/>
      <c r="B291" s="70" t="s">
        <v>2288</v>
      </c>
      <c r="C291" s="71" t="s">
        <v>2289</v>
      </c>
      <c r="D291" s="49"/>
      <c r="E291" s="49"/>
      <c r="F291" s="49"/>
      <c r="G291" s="49"/>
      <c r="H291" s="49">
        <v>60736</v>
      </c>
      <c r="I291" s="51">
        <f t="shared" si="4"/>
        <v>60736</v>
      </c>
    </row>
    <row r="292" spans="1:9" x14ac:dyDescent="0.25">
      <c r="A292" s="54"/>
      <c r="B292" s="70" t="s">
        <v>2290</v>
      </c>
      <c r="C292" s="71" t="s">
        <v>2291</v>
      </c>
      <c r="D292" s="49"/>
      <c r="E292" s="49">
        <v>150974</v>
      </c>
      <c r="F292" s="49"/>
      <c r="G292" s="49"/>
      <c r="H292" s="49"/>
      <c r="I292" s="51">
        <f t="shared" si="4"/>
        <v>150974</v>
      </c>
    </row>
    <row r="293" spans="1:9" x14ac:dyDescent="0.25">
      <c r="A293" s="54"/>
      <c r="B293" s="70" t="s">
        <v>2292</v>
      </c>
      <c r="C293" s="71" t="s">
        <v>2293</v>
      </c>
      <c r="D293" s="49"/>
      <c r="E293" s="49"/>
      <c r="F293" s="49"/>
      <c r="G293" s="49"/>
      <c r="H293" s="49">
        <v>41004</v>
      </c>
      <c r="I293" s="51">
        <f t="shared" si="4"/>
        <v>41004</v>
      </c>
    </row>
    <row r="294" spans="1:9" x14ac:dyDescent="0.25">
      <c r="A294" s="54"/>
      <c r="B294" s="70" t="s">
        <v>2294</v>
      </c>
      <c r="C294" s="71" t="s">
        <v>2295</v>
      </c>
      <c r="D294" s="49"/>
      <c r="E294" s="49">
        <v>120232</v>
      </c>
      <c r="F294" s="49"/>
      <c r="G294" s="49"/>
      <c r="H294" s="49"/>
      <c r="I294" s="51">
        <f t="shared" si="4"/>
        <v>120232</v>
      </c>
    </row>
    <row r="295" spans="1:9" x14ac:dyDescent="0.25">
      <c r="A295" s="54"/>
      <c r="B295" s="70" t="s">
        <v>2296</v>
      </c>
      <c r="C295" s="71" t="s">
        <v>2297</v>
      </c>
      <c r="D295" s="49"/>
      <c r="E295" s="49">
        <v>237492</v>
      </c>
      <c r="F295" s="49"/>
      <c r="G295" s="49"/>
      <c r="H295" s="49">
        <v>238345</v>
      </c>
      <c r="I295" s="51">
        <f t="shared" si="4"/>
        <v>475837</v>
      </c>
    </row>
    <row r="296" spans="1:9" x14ac:dyDescent="0.25">
      <c r="A296" s="54"/>
      <c r="B296" s="70" t="s">
        <v>2298</v>
      </c>
      <c r="C296" s="71" t="s">
        <v>2299</v>
      </c>
      <c r="D296" s="49"/>
      <c r="E296" s="49"/>
      <c r="F296" s="49"/>
      <c r="G296" s="49">
        <v>181220</v>
      </c>
      <c r="H296" s="49">
        <v>165436</v>
      </c>
      <c r="I296" s="51">
        <f t="shared" si="4"/>
        <v>346656</v>
      </c>
    </row>
    <row r="297" spans="1:9" x14ac:dyDescent="0.25">
      <c r="A297" s="54"/>
      <c r="B297" s="70" t="s">
        <v>2300</v>
      </c>
      <c r="C297" s="71" t="s">
        <v>2301</v>
      </c>
      <c r="D297" s="49"/>
      <c r="E297" s="49"/>
      <c r="F297" s="49"/>
      <c r="G297" s="49">
        <v>737368</v>
      </c>
      <c r="H297" s="49">
        <v>455475</v>
      </c>
      <c r="I297" s="51">
        <f t="shared" si="4"/>
        <v>1192843</v>
      </c>
    </row>
    <row r="298" spans="1:9" x14ac:dyDescent="0.25">
      <c r="A298" s="54"/>
      <c r="B298" s="70" t="s">
        <v>2302</v>
      </c>
      <c r="C298" s="71" t="s">
        <v>2303</v>
      </c>
      <c r="D298" s="49"/>
      <c r="E298" s="49">
        <v>193861</v>
      </c>
      <c r="F298" s="49"/>
      <c r="G298" s="49">
        <v>410537</v>
      </c>
      <c r="H298" s="49">
        <v>365730</v>
      </c>
      <c r="I298" s="51">
        <f t="shared" si="4"/>
        <v>970128</v>
      </c>
    </row>
    <row r="299" spans="1:9" x14ac:dyDescent="0.25">
      <c r="A299" s="54"/>
      <c r="B299" s="70" t="s">
        <v>2304</v>
      </c>
      <c r="C299" s="71" t="s">
        <v>2305</v>
      </c>
      <c r="D299" s="49"/>
      <c r="E299" s="49"/>
      <c r="F299" s="49"/>
      <c r="G299" s="49">
        <v>170884</v>
      </c>
      <c r="H299" s="49"/>
      <c r="I299" s="51">
        <f t="shared" si="4"/>
        <v>170884</v>
      </c>
    </row>
    <row r="300" spans="1:9" x14ac:dyDescent="0.25">
      <c r="A300" s="54"/>
      <c r="B300" s="70" t="s">
        <v>2306</v>
      </c>
      <c r="C300" s="71" t="s">
        <v>2307</v>
      </c>
      <c r="D300" s="49"/>
      <c r="E300" s="49"/>
      <c r="F300" s="49"/>
      <c r="G300" s="49"/>
      <c r="H300" s="49">
        <v>1130146</v>
      </c>
      <c r="I300" s="51">
        <f t="shared" si="4"/>
        <v>1130146</v>
      </c>
    </row>
    <row r="301" spans="1:9" x14ac:dyDescent="0.25">
      <c r="A301" s="54"/>
      <c r="B301" s="70" t="s">
        <v>1161</v>
      </c>
      <c r="C301" s="71" t="s">
        <v>1162</v>
      </c>
      <c r="D301" s="49"/>
      <c r="E301" s="49">
        <v>142842</v>
      </c>
      <c r="F301" s="49"/>
      <c r="G301" s="49">
        <v>117401</v>
      </c>
      <c r="H301" s="49"/>
      <c r="I301" s="51">
        <f t="shared" si="4"/>
        <v>260243</v>
      </c>
    </row>
    <row r="302" spans="1:9" x14ac:dyDescent="0.25">
      <c r="A302" s="54"/>
      <c r="B302" s="70" t="s">
        <v>634</v>
      </c>
      <c r="C302" s="71" t="s">
        <v>635</v>
      </c>
      <c r="D302" s="49"/>
      <c r="E302" s="49"/>
      <c r="F302" s="49"/>
      <c r="G302" s="49">
        <v>151200</v>
      </c>
      <c r="H302" s="49"/>
      <c r="I302" s="51">
        <f t="shared" si="4"/>
        <v>151200</v>
      </c>
    </row>
    <row r="303" spans="1:9" x14ac:dyDescent="0.25">
      <c r="A303" s="54"/>
      <c r="B303" s="70" t="s">
        <v>180</v>
      </c>
      <c r="C303" s="71" t="s">
        <v>181</v>
      </c>
      <c r="D303" s="49"/>
      <c r="E303" s="49">
        <v>263891</v>
      </c>
      <c r="F303" s="49"/>
      <c r="G303" s="49">
        <v>241356</v>
      </c>
      <c r="H303" s="49">
        <v>334021</v>
      </c>
      <c r="I303" s="51">
        <f t="shared" si="4"/>
        <v>839268</v>
      </c>
    </row>
    <row r="304" spans="1:9" x14ac:dyDescent="0.25">
      <c r="A304" s="54"/>
      <c r="B304" s="70" t="s">
        <v>1560</v>
      </c>
      <c r="C304" s="71" t="s">
        <v>1561</v>
      </c>
      <c r="D304" s="49"/>
      <c r="E304" s="49">
        <v>189795</v>
      </c>
      <c r="F304" s="49"/>
      <c r="G304" s="49">
        <v>496052</v>
      </c>
      <c r="H304" s="49">
        <v>374316</v>
      </c>
      <c r="I304" s="51">
        <f t="shared" si="4"/>
        <v>1060163</v>
      </c>
    </row>
    <row r="305" spans="1:9" x14ac:dyDescent="0.25">
      <c r="A305" s="54"/>
      <c r="B305" s="70" t="s">
        <v>2308</v>
      </c>
      <c r="C305" s="71" t="s">
        <v>2309</v>
      </c>
      <c r="D305" s="49"/>
      <c r="E305" s="49">
        <v>199633</v>
      </c>
      <c r="F305" s="49"/>
      <c r="G305" s="49">
        <v>178548</v>
      </c>
      <c r="H305" s="49"/>
      <c r="I305" s="51">
        <f t="shared" si="4"/>
        <v>378181</v>
      </c>
    </row>
    <row r="306" spans="1:9" x14ac:dyDescent="0.25">
      <c r="A306" s="54"/>
      <c r="B306" s="70" t="s">
        <v>1544</v>
      </c>
      <c r="C306" s="71" t="s">
        <v>1545</v>
      </c>
      <c r="D306" s="49"/>
      <c r="E306" s="49">
        <v>107371</v>
      </c>
      <c r="F306" s="49"/>
      <c r="G306" s="49"/>
      <c r="H306" s="49"/>
      <c r="I306" s="51">
        <f t="shared" si="4"/>
        <v>107371</v>
      </c>
    </row>
    <row r="307" spans="1:9" x14ac:dyDescent="0.25">
      <c r="A307" s="54"/>
      <c r="B307" s="70" t="s">
        <v>2310</v>
      </c>
      <c r="C307" s="71" t="s">
        <v>2311</v>
      </c>
      <c r="D307" s="49"/>
      <c r="E307" s="49">
        <v>101530</v>
      </c>
      <c r="F307" s="49"/>
      <c r="G307" s="49"/>
      <c r="H307" s="49"/>
      <c r="I307" s="51">
        <f t="shared" si="4"/>
        <v>101530</v>
      </c>
    </row>
    <row r="308" spans="1:9" x14ac:dyDescent="0.25">
      <c r="A308" s="54"/>
      <c r="B308" s="70" t="s">
        <v>753</v>
      </c>
      <c r="C308" s="71" t="s">
        <v>754</v>
      </c>
      <c r="D308" s="49"/>
      <c r="E308" s="49"/>
      <c r="F308" s="49"/>
      <c r="G308" s="49">
        <v>470640</v>
      </c>
      <c r="H308" s="49"/>
      <c r="I308" s="51">
        <f t="shared" si="4"/>
        <v>470640</v>
      </c>
    </row>
    <row r="309" spans="1:9" x14ac:dyDescent="0.25">
      <c r="A309" s="54"/>
      <c r="B309" s="70" t="s">
        <v>2312</v>
      </c>
      <c r="C309" s="71" t="s">
        <v>2313</v>
      </c>
      <c r="D309" s="49"/>
      <c r="E309" s="49">
        <v>124250</v>
      </c>
      <c r="F309" s="49"/>
      <c r="G309" s="49">
        <v>162156</v>
      </c>
      <c r="H309" s="49">
        <v>169150</v>
      </c>
      <c r="I309" s="51">
        <f t="shared" si="4"/>
        <v>455556</v>
      </c>
    </row>
    <row r="310" spans="1:9" x14ac:dyDescent="0.25">
      <c r="A310" s="54"/>
      <c r="B310" s="70" t="s">
        <v>2314</v>
      </c>
      <c r="C310" s="71" t="s">
        <v>2315</v>
      </c>
      <c r="D310" s="49"/>
      <c r="E310" s="49">
        <v>66739</v>
      </c>
      <c r="F310" s="49"/>
      <c r="G310" s="49">
        <v>319659</v>
      </c>
      <c r="H310" s="49">
        <v>333166</v>
      </c>
      <c r="I310" s="51">
        <f t="shared" si="4"/>
        <v>719564</v>
      </c>
    </row>
    <row r="311" spans="1:9" x14ac:dyDescent="0.25">
      <c r="A311" s="54"/>
      <c r="B311" s="70" t="s">
        <v>2316</v>
      </c>
      <c r="C311" s="71" t="s">
        <v>2317</v>
      </c>
      <c r="D311" s="49"/>
      <c r="E311" s="49">
        <v>180514</v>
      </c>
      <c r="F311" s="49"/>
      <c r="G311" s="49">
        <v>231382</v>
      </c>
      <c r="H311" s="49">
        <v>241368</v>
      </c>
      <c r="I311" s="51">
        <f t="shared" si="4"/>
        <v>653264</v>
      </c>
    </row>
    <row r="312" spans="1:9" x14ac:dyDescent="0.25">
      <c r="A312" s="54"/>
      <c r="B312" s="70" t="s">
        <v>2318</v>
      </c>
      <c r="C312" s="71" t="s">
        <v>2319</v>
      </c>
      <c r="D312" s="49"/>
      <c r="E312" s="49"/>
      <c r="F312" s="49"/>
      <c r="G312" s="49">
        <v>259166</v>
      </c>
      <c r="H312" s="49">
        <v>313541</v>
      </c>
      <c r="I312" s="51">
        <f t="shared" si="4"/>
        <v>572707</v>
      </c>
    </row>
    <row r="313" spans="1:9" x14ac:dyDescent="0.25">
      <c r="A313" s="54"/>
      <c r="B313" s="70" t="s">
        <v>2320</v>
      </c>
      <c r="C313" s="71" t="s">
        <v>2321</v>
      </c>
      <c r="D313" s="49"/>
      <c r="E313" s="49">
        <v>107103</v>
      </c>
      <c r="F313" s="49"/>
      <c r="G313" s="49">
        <v>78484</v>
      </c>
      <c r="H313" s="49"/>
      <c r="I313" s="51">
        <f t="shared" si="4"/>
        <v>185587</v>
      </c>
    </row>
    <row r="314" spans="1:9" x14ac:dyDescent="0.25">
      <c r="A314" s="54"/>
      <c r="B314" s="70" t="s">
        <v>2322</v>
      </c>
      <c r="C314" s="71" t="s">
        <v>2323</v>
      </c>
      <c r="D314" s="49"/>
      <c r="E314" s="49">
        <v>188760</v>
      </c>
      <c r="F314" s="49"/>
      <c r="G314" s="49"/>
      <c r="H314" s="49"/>
      <c r="I314" s="51">
        <f t="shared" si="4"/>
        <v>188760</v>
      </c>
    </row>
    <row r="315" spans="1:9" x14ac:dyDescent="0.25">
      <c r="A315" s="54"/>
      <c r="B315" s="70" t="s">
        <v>994</v>
      </c>
      <c r="C315" s="71" t="s">
        <v>995</v>
      </c>
      <c r="D315" s="49"/>
      <c r="E315" s="49">
        <v>699516</v>
      </c>
      <c r="F315" s="49"/>
      <c r="G315" s="49">
        <v>953612</v>
      </c>
      <c r="H315" s="49">
        <v>855535</v>
      </c>
      <c r="I315" s="51">
        <f t="shared" si="4"/>
        <v>2508663</v>
      </c>
    </row>
    <row r="316" spans="1:9" x14ac:dyDescent="0.25">
      <c r="A316" s="54"/>
      <c r="B316" s="70" t="s">
        <v>2324</v>
      </c>
      <c r="C316" s="71" t="s">
        <v>2325</v>
      </c>
      <c r="D316" s="49"/>
      <c r="E316" s="49">
        <v>46132</v>
      </c>
      <c r="F316" s="49"/>
      <c r="G316" s="49"/>
      <c r="H316" s="49"/>
      <c r="I316" s="51">
        <f t="shared" si="4"/>
        <v>46132</v>
      </c>
    </row>
    <row r="317" spans="1:9" x14ac:dyDescent="0.25">
      <c r="A317" s="54"/>
      <c r="B317" s="70" t="s">
        <v>2326</v>
      </c>
      <c r="C317" s="71" t="s">
        <v>2327</v>
      </c>
      <c r="D317" s="49"/>
      <c r="E317" s="49"/>
      <c r="F317" s="49"/>
      <c r="G317" s="49">
        <v>268336</v>
      </c>
      <c r="H317" s="49">
        <v>383690</v>
      </c>
      <c r="I317" s="51">
        <f t="shared" si="4"/>
        <v>652026</v>
      </c>
    </row>
    <row r="318" spans="1:9" x14ac:dyDescent="0.25">
      <c r="A318" s="54"/>
      <c r="B318" s="70" t="s">
        <v>2328</v>
      </c>
      <c r="C318" s="71" t="s">
        <v>2329</v>
      </c>
      <c r="D318" s="49"/>
      <c r="E318" s="49"/>
      <c r="F318" s="49"/>
      <c r="G318" s="49">
        <v>196094</v>
      </c>
      <c r="H318" s="49">
        <v>180041</v>
      </c>
      <c r="I318" s="51">
        <f t="shared" si="4"/>
        <v>376135</v>
      </c>
    </row>
    <row r="319" spans="1:9" x14ac:dyDescent="0.25">
      <c r="A319" s="54"/>
      <c r="B319" s="70" t="s">
        <v>2330</v>
      </c>
      <c r="C319" s="71" t="s">
        <v>2331</v>
      </c>
      <c r="D319" s="49"/>
      <c r="E319" s="49"/>
      <c r="F319" s="49"/>
      <c r="G319" s="49"/>
      <c r="H319" s="49">
        <v>169440</v>
      </c>
      <c r="I319" s="51">
        <f t="shared" si="4"/>
        <v>169440</v>
      </c>
    </row>
    <row r="320" spans="1:9" x14ac:dyDescent="0.25">
      <c r="A320" s="54"/>
      <c r="B320" s="70" t="s">
        <v>2332</v>
      </c>
      <c r="C320" s="71" t="s">
        <v>2333</v>
      </c>
      <c r="D320" s="49"/>
      <c r="E320" s="49">
        <v>136012</v>
      </c>
      <c r="F320" s="49"/>
      <c r="G320" s="49"/>
      <c r="H320" s="49"/>
      <c r="I320" s="51">
        <f t="shared" si="4"/>
        <v>136012</v>
      </c>
    </row>
    <row r="321" spans="1:9" x14ac:dyDescent="0.25">
      <c r="A321" s="54"/>
      <c r="B321" s="70" t="s">
        <v>2334</v>
      </c>
      <c r="C321" s="71" t="s">
        <v>2335</v>
      </c>
      <c r="D321" s="49"/>
      <c r="E321" s="49"/>
      <c r="F321" s="49"/>
      <c r="G321" s="49">
        <v>200136</v>
      </c>
      <c r="H321" s="49">
        <v>200392</v>
      </c>
      <c r="I321" s="51">
        <f t="shared" si="4"/>
        <v>400528</v>
      </c>
    </row>
    <row r="322" spans="1:9" x14ac:dyDescent="0.25">
      <c r="A322" s="54"/>
      <c r="B322" s="70" t="s">
        <v>2336</v>
      </c>
      <c r="C322" s="71" t="s">
        <v>2337</v>
      </c>
      <c r="D322" s="49"/>
      <c r="E322" s="49">
        <v>240904</v>
      </c>
      <c r="F322" s="49"/>
      <c r="G322" s="49">
        <v>285100</v>
      </c>
      <c r="H322" s="49">
        <v>341293</v>
      </c>
      <c r="I322" s="51">
        <f t="shared" si="4"/>
        <v>867297</v>
      </c>
    </row>
    <row r="323" spans="1:9" x14ac:dyDescent="0.25">
      <c r="A323" s="54"/>
      <c r="B323" s="70" t="s">
        <v>2338</v>
      </c>
      <c r="C323" s="71" t="s">
        <v>2339</v>
      </c>
      <c r="D323" s="49"/>
      <c r="E323" s="49">
        <v>398715</v>
      </c>
      <c r="F323" s="49"/>
      <c r="G323" s="49"/>
      <c r="H323" s="49"/>
      <c r="I323" s="51">
        <f t="shared" si="4"/>
        <v>398715</v>
      </c>
    </row>
    <row r="324" spans="1:9" x14ac:dyDescent="0.25">
      <c r="A324" s="54"/>
      <c r="B324" s="70" t="s">
        <v>2340</v>
      </c>
      <c r="C324" s="71" t="s">
        <v>2341</v>
      </c>
      <c r="D324" s="49"/>
      <c r="E324" s="49">
        <v>84064</v>
      </c>
      <c r="F324" s="49"/>
      <c r="G324" s="49"/>
      <c r="H324" s="49"/>
      <c r="I324" s="51">
        <f t="shared" si="4"/>
        <v>84064</v>
      </c>
    </row>
    <row r="325" spans="1:9" x14ac:dyDescent="0.25">
      <c r="A325" s="54"/>
      <c r="B325" s="70" t="s">
        <v>2342</v>
      </c>
      <c r="C325" s="71" t="s">
        <v>2343</v>
      </c>
      <c r="D325" s="49"/>
      <c r="E325" s="49">
        <v>289013</v>
      </c>
      <c r="F325" s="49"/>
      <c r="G325" s="49"/>
      <c r="H325" s="49"/>
      <c r="I325" s="51">
        <f t="shared" si="4"/>
        <v>289013</v>
      </c>
    </row>
    <row r="326" spans="1:9" x14ac:dyDescent="0.25">
      <c r="A326" s="54"/>
      <c r="B326" s="70" t="s">
        <v>1502</v>
      </c>
      <c r="C326" s="71" t="s">
        <v>1503</v>
      </c>
      <c r="D326" s="49"/>
      <c r="E326" s="49">
        <v>201347</v>
      </c>
      <c r="F326" s="49"/>
      <c r="G326" s="49">
        <v>157872</v>
      </c>
      <c r="H326" s="49">
        <v>183858</v>
      </c>
      <c r="I326" s="51">
        <f t="shared" si="4"/>
        <v>543077</v>
      </c>
    </row>
    <row r="327" spans="1:9" x14ac:dyDescent="0.25">
      <c r="A327" s="54"/>
      <c r="B327" s="70" t="s">
        <v>1616</v>
      </c>
      <c r="C327" s="71" t="s">
        <v>1617</v>
      </c>
      <c r="D327" s="49"/>
      <c r="E327" s="49"/>
      <c r="F327" s="49"/>
      <c r="G327" s="49">
        <v>157170</v>
      </c>
      <c r="H327" s="49">
        <v>262300</v>
      </c>
      <c r="I327" s="51">
        <f t="shared" ref="I327:I375" si="5">D327+E327+F327+G327+H327</f>
        <v>419470</v>
      </c>
    </row>
    <row r="328" spans="1:9" x14ac:dyDescent="0.25">
      <c r="A328" s="54"/>
      <c r="B328" s="70" t="s">
        <v>2344</v>
      </c>
      <c r="C328" s="71" t="s">
        <v>2239</v>
      </c>
      <c r="D328" s="49"/>
      <c r="E328" s="49"/>
      <c r="F328" s="49"/>
      <c r="G328" s="49">
        <v>31360</v>
      </c>
      <c r="H328" s="49">
        <v>40200</v>
      </c>
      <c r="I328" s="51">
        <f t="shared" si="5"/>
        <v>71560</v>
      </c>
    </row>
    <row r="329" spans="1:9" x14ac:dyDescent="0.25">
      <c r="A329" s="54"/>
      <c r="B329" s="70" t="s">
        <v>1727</v>
      </c>
      <c r="C329" s="71" t="s">
        <v>1728</v>
      </c>
      <c r="D329" s="49"/>
      <c r="E329" s="49"/>
      <c r="F329" s="49"/>
      <c r="G329" s="49">
        <v>303301</v>
      </c>
      <c r="H329" s="49">
        <v>194702</v>
      </c>
      <c r="I329" s="51">
        <f t="shared" si="5"/>
        <v>498003</v>
      </c>
    </row>
    <row r="330" spans="1:9" x14ac:dyDescent="0.25">
      <c r="A330" s="54"/>
      <c r="B330" s="70" t="s">
        <v>2345</v>
      </c>
      <c r="C330" s="71" t="s">
        <v>2346</v>
      </c>
      <c r="D330" s="49"/>
      <c r="E330" s="49"/>
      <c r="F330" s="49"/>
      <c r="G330" s="49">
        <v>217558</v>
      </c>
      <c r="H330" s="49">
        <v>210084</v>
      </c>
      <c r="I330" s="51">
        <f t="shared" si="5"/>
        <v>427642</v>
      </c>
    </row>
    <row r="331" spans="1:9" x14ac:dyDescent="0.25">
      <c r="A331" s="54"/>
      <c r="B331" s="70" t="s">
        <v>2347</v>
      </c>
      <c r="C331" s="71" t="s">
        <v>2348</v>
      </c>
      <c r="D331" s="49"/>
      <c r="E331" s="49">
        <v>50636</v>
      </c>
      <c r="F331" s="49"/>
      <c r="G331" s="49">
        <v>174984</v>
      </c>
      <c r="H331" s="49">
        <v>211455</v>
      </c>
      <c r="I331" s="51">
        <f t="shared" si="5"/>
        <v>437075</v>
      </c>
    </row>
    <row r="332" spans="1:9" x14ac:dyDescent="0.25">
      <c r="A332" s="54"/>
      <c r="B332" s="70" t="s">
        <v>1187</v>
      </c>
      <c r="C332" s="71" t="s">
        <v>988</v>
      </c>
      <c r="D332" s="49"/>
      <c r="E332" s="49"/>
      <c r="F332" s="49"/>
      <c r="G332" s="49">
        <v>364228</v>
      </c>
      <c r="H332" s="49">
        <v>271733</v>
      </c>
      <c r="I332" s="51">
        <f t="shared" si="5"/>
        <v>635961</v>
      </c>
    </row>
    <row r="333" spans="1:9" x14ac:dyDescent="0.25">
      <c r="A333" s="54"/>
      <c r="B333" s="70" t="s">
        <v>2349</v>
      </c>
      <c r="C333" s="71" t="s">
        <v>2350</v>
      </c>
      <c r="D333" s="49"/>
      <c r="E333" s="49">
        <v>569041</v>
      </c>
      <c r="F333" s="49"/>
      <c r="G333" s="49"/>
      <c r="H333" s="49">
        <v>167123</v>
      </c>
      <c r="I333" s="51">
        <f t="shared" si="5"/>
        <v>736164</v>
      </c>
    </row>
    <row r="334" spans="1:9" x14ac:dyDescent="0.25">
      <c r="A334" s="54"/>
      <c r="B334" s="70" t="s">
        <v>2351</v>
      </c>
      <c r="C334" s="71" t="s">
        <v>2352</v>
      </c>
      <c r="D334" s="49"/>
      <c r="E334" s="49"/>
      <c r="F334" s="49"/>
      <c r="G334" s="49">
        <v>438564</v>
      </c>
      <c r="H334" s="49"/>
      <c r="I334" s="51">
        <f t="shared" si="5"/>
        <v>438564</v>
      </c>
    </row>
    <row r="335" spans="1:9" x14ac:dyDescent="0.25">
      <c r="A335" s="54"/>
      <c r="B335" s="70" t="s">
        <v>2353</v>
      </c>
      <c r="C335" s="71" t="s">
        <v>2354</v>
      </c>
      <c r="D335" s="49"/>
      <c r="E335" s="49"/>
      <c r="F335" s="49"/>
      <c r="G335" s="49"/>
      <c r="H335" s="49">
        <v>114329</v>
      </c>
      <c r="I335" s="51">
        <f t="shared" si="5"/>
        <v>114329</v>
      </c>
    </row>
    <row r="336" spans="1:9" x14ac:dyDescent="0.25">
      <c r="A336" s="54"/>
      <c r="B336" s="70" t="s">
        <v>2355</v>
      </c>
      <c r="C336" s="71" t="s">
        <v>2356</v>
      </c>
      <c r="D336" s="49"/>
      <c r="E336" s="49">
        <v>279528</v>
      </c>
      <c r="F336" s="49"/>
      <c r="G336" s="49">
        <v>366073</v>
      </c>
      <c r="H336" s="49"/>
      <c r="I336" s="51">
        <f t="shared" si="5"/>
        <v>645601</v>
      </c>
    </row>
    <row r="337" spans="1:9" x14ac:dyDescent="0.25">
      <c r="A337" s="54"/>
      <c r="B337" s="70" t="s">
        <v>1429</v>
      </c>
      <c r="C337" s="71" t="s">
        <v>1430</v>
      </c>
      <c r="D337" s="49"/>
      <c r="E337" s="49"/>
      <c r="F337" s="49"/>
      <c r="G337" s="49">
        <v>183137</v>
      </c>
      <c r="H337" s="49">
        <v>236458</v>
      </c>
      <c r="I337" s="51">
        <f t="shared" si="5"/>
        <v>419595</v>
      </c>
    </row>
    <row r="338" spans="1:9" x14ac:dyDescent="0.25">
      <c r="A338" s="54"/>
      <c r="B338" s="70" t="s">
        <v>2357</v>
      </c>
      <c r="C338" s="71" t="s">
        <v>2358</v>
      </c>
      <c r="D338" s="49"/>
      <c r="E338" s="49"/>
      <c r="F338" s="49">
        <v>194196</v>
      </c>
      <c r="G338" s="49">
        <v>280612</v>
      </c>
      <c r="H338" s="49"/>
      <c r="I338" s="51">
        <f t="shared" si="5"/>
        <v>474808</v>
      </c>
    </row>
    <row r="339" spans="1:9" x14ac:dyDescent="0.25">
      <c r="A339" s="54"/>
      <c r="B339" s="70" t="s">
        <v>885</v>
      </c>
      <c r="C339" s="71" t="s">
        <v>886</v>
      </c>
      <c r="D339" s="49"/>
      <c r="E339" s="49">
        <v>219701</v>
      </c>
      <c r="F339" s="49"/>
      <c r="G339" s="49">
        <v>122972</v>
      </c>
      <c r="H339" s="49"/>
      <c r="I339" s="51">
        <f t="shared" si="5"/>
        <v>342673</v>
      </c>
    </row>
    <row r="340" spans="1:9" x14ac:dyDescent="0.25">
      <c r="A340" s="54"/>
      <c r="B340" s="70" t="s">
        <v>710</v>
      </c>
      <c r="C340" s="71" t="s">
        <v>711</v>
      </c>
      <c r="D340" s="49"/>
      <c r="E340" s="49"/>
      <c r="F340" s="49"/>
      <c r="G340" s="49">
        <v>153199</v>
      </c>
      <c r="H340" s="49">
        <v>174935</v>
      </c>
      <c r="I340" s="51">
        <f t="shared" si="5"/>
        <v>328134</v>
      </c>
    </row>
    <row r="341" spans="1:9" x14ac:dyDescent="0.25">
      <c r="A341" s="54"/>
      <c r="B341" s="70" t="s">
        <v>92</v>
      </c>
      <c r="C341" s="71" t="s">
        <v>93</v>
      </c>
      <c r="D341" s="49"/>
      <c r="E341" s="49">
        <v>308251.65000000002</v>
      </c>
      <c r="F341" s="49"/>
      <c r="G341" s="49">
        <v>712980</v>
      </c>
      <c r="H341" s="49">
        <v>617806</v>
      </c>
      <c r="I341" s="51">
        <f t="shared" si="5"/>
        <v>1639037.65</v>
      </c>
    </row>
    <row r="342" spans="1:9" x14ac:dyDescent="0.25">
      <c r="A342" s="54"/>
      <c r="B342" s="70" t="s">
        <v>2359</v>
      </c>
      <c r="C342" s="71" t="s">
        <v>2360</v>
      </c>
      <c r="D342" s="49"/>
      <c r="E342" s="49"/>
      <c r="F342" s="49"/>
      <c r="G342" s="49">
        <v>301928</v>
      </c>
      <c r="H342" s="49">
        <v>431195</v>
      </c>
      <c r="I342" s="51">
        <f t="shared" si="5"/>
        <v>733123</v>
      </c>
    </row>
    <row r="343" spans="1:9" x14ac:dyDescent="0.25">
      <c r="A343" s="54"/>
      <c r="B343" s="70" t="s">
        <v>58</v>
      </c>
      <c r="C343" s="71" t="s">
        <v>59</v>
      </c>
      <c r="D343" s="49"/>
      <c r="E343" s="49">
        <v>406476</v>
      </c>
      <c r="F343" s="49"/>
      <c r="G343" s="49">
        <v>596530</v>
      </c>
      <c r="H343" s="49">
        <v>416646</v>
      </c>
      <c r="I343" s="51">
        <f t="shared" si="5"/>
        <v>1419652</v>
      </c>
    </row>
    <row r="344" spans="1:9" x14ac:dyDescent="0.25">
      <c r="A344" s="54"/>
      <c r="B344" s="70" t="s">
        <v>152</v>
      </c>
      <c r="C344" s="71" t="s">
        <v>153</v>
      </c>
      <c r="D344" s="49"/>
      <c r="E344" s="49">
        <v>177390</v>
      </c>
      <c r="F344" s="49"/>
      <c r="G344" s="49">
        <v>216036</v>
      </c>
      <c r="H344" s="49">
        <v>284629</v>
      </c>
      <c r="I344" s="51">
        <f t="shared" si="5"/>
        <v>678055</v>
      </c>
    </row>
    <row r="345" spans="1:9" x14ac:dyDescent="0.25">
      <c r="A345" s="54"/>
      <c r="B345" s="70" t="s">
        <v>375</v>
      </c>
      <c r="C345" s="71" t="s">
        <v>376</v>
      </c>
      <c r="D345" s="49"/>
      <c r="E345" s="49">
        <v>233115</v>
      </c>
      <c r="F345" s="49"/>
      <c r="G345" s="49">
        <v>193120</v>
      </c>
      <c r="H345" s="49">
        <v>201000</v>
      </c>
      <c r="I345" s="51">
        <f t="shared" si="5"/>
        <v>627235</v>
      </c>
    </row>
    <row r="346" spans="1:9" x14ac:dyDescent="0.25">
      <c r="A346" s="54"/>
      <c r="B346" s="70" t="s">
        <v>54</v>
      </c>
      <c r="C346" s="71" t="s">
        <v>55</v>
      </c>
      <c r="D346" s="49"/>
      <c r="E346" s="49">
        <v>85880</v>
      </c>
      <c r="F346" s="49"/>
      <c r="G346" s="49"/>
      <c r="H346" s="49"/>
      <c r="I346" s="51">
        <f t="shared" si="5"/>
        <v>85880</v>
      </c>
    </row>
    <row r="347" spans="1:9" x14ac:dyDescent="0.25">
      <c r="A347" s="54"/>
      <c r="B347" s="70" t="s">
        <v>2361</v>
      </c>
      <c r="C347" s="71" t="s">
        <v>2362</v>
      </c>
      <c r="D347" s="49"/>
      <c r="E347" s="49">
        <v>196622</v>
      </c>
      <c r="F347" s="49"/>
      <c r="G347" s="49"/>
      <c r="H347" s="49"/>
      <c r="I347" s="51">
        <f t="shared" si="5"/>
        <v>196622</v>
      </c>
    </row>
    <row r="348" spans="1:9" x14ac:dyDescent="0.25">
      <c r="A348" s="54"/>
      <c r="B348" s="70" t="s">
        <v>1589</v>
      </c>
      <c r="C348" s="71" t="s">
        <v>1590</v>
      </c>
      <c r="D348" s="49"/>
      <c r="E348" s="49">
        <v>356400</v>
      </c>
      <c r="F348" s="49"/>
      <c r="G348" s="49">
        <v>221884</v>
      </c>
      <c r="H348" s="49">
        <v>250463</v>
      </c>
      <c r="I348" s="51">
        <f t="shared" si="5"/>
        <v>828747</v>
      </c>
    </row>
    <row r="349" spans="1:9" x14ac:dyDescent="0.25">
      <c r="A349" s="54"/>
      <c r="B349" s="70" t="s">
        <v>259</v>
      </c>
      <c r="C349" s="71" t="s">
        <v>260</v>
      </c>
      <c r="D349" s="49"/>
      <c r="E349" s="49"/>
      <c r="F349" s="49"/>
      <c r="G349" s="49">
        <v>256947</v>
      </c>
      <c r="H349" s="49"/>
      <c r="I349" s="51">
        <f t="shared" si="5"/>
        <v>256947</v>
      </c>
    </row>
    <row r="350" spans="1:9" x14ac:dyDescent="0.25">
      <c r="A350" s="54"/>
      <c r="B350" s="70" t="s">
        <v>1305</v>
      </c>
      <c r="C350" s="71" t="s">
        <v>1306</v>
      </c>
      <c r="D350" s="49"/>
      <c r="E350" s="49"/>
      <c r="F350" s="49"/>
      <c r="G350" s="49"/>
      <c r="H350" s="49">
        <v>500481</v>
      </c>
      <c r="I350" s="51">
        <f t="shared" si="5"/>
        <v>500481</v>
      </c>
    </row>
    <row r="351" spans="1:9" x14ac:dyDescent="0.25">
      <c r="A351" s="54"/>
      <c r="B351" s="70" t="s">
        <v>1149</v>
      </c>
      <c r="C351" s="71" t="s">
        <v>1150</v>
      </c>
      <c r="D351" s="49"/>
      <c r="E351" s="49">
        <v>492873</v>
      </c>
      <c r="F351" s="49"/>
      <c r="G351" s="49"/>
      <c r="H351" s="49"/>
      <c r="I351" s="51">
        <f t="shared" si="5"/>
        <v>492873</v>
      </c>
    </row>
    <row r="352" spans="1:9" x14ac:dyDescent="0.25">
      <c r="A352" s="54"/>
      <c r="B352" s="70" t="s">
        <v>1220</v>
      </c>
      <c r="C352" s="71" t="s">
        <v>1221</v>
      </c>
      <c r="D352" s="49"/>
      <c r="E352" s="49">
        <v>117612</v>
      </c>
      <c r="F352" s="49"/>
      <c r="G352" s="49"/>
      <c r="H352" s="49">
        <v>199964</v>
      </c>
      <c r="I352" s="51">
        <f t="shared" si="5"/>
        <v>317576</v>
      </c>
    </row>
    <row r="353" spans="1:9" x14ac:dyDescent="0.25">
      <c r="A353" s="54"/>
      <c r="B353" s="70" t="s">
        <v>300</v>
      </c>
      <c r="C353" s="71" t="s">
        <v>301</v>
      </c>
      <c r="D353" s="49"/>
      <c r="E353" s="49">
        <v>72468</v>
      </c>
      <c r="F353" s="49"/>
      <c r="G353" s="49"/>
      <c r="H353" s="49"/>
      <c r="I353" s="51">
        <f t="shared" si="5"/>
        <v>72468</v>
      </c>
    </row>
    <row r="354" spans="1:9" x14ac:dyDescent="0.25">
      <c r="A354" s="54"/>
      <c r="B354" s="70" t="s">
        <v>138</v>
      </c>
      <c r="C354" s="71" t="s">
        <v>139</v>
      </c>
      <c r="D354" s="49"/>
      <c r="E354" s="49">
        <v>334895</v>
      </c>
      <c r="F354" s="49"/>
      <c r="G354" s="49">
        <v>339624</v>
      </c>
      <c r="H354" s="49">
        <v>334788</v>
      </c>
      <c r="I354" s="51">
        <f t="shared" si="5"/>
        <v>1009307</v>
      </c>
    </row>
    <row r="355" spans="1:9" x14ac:dyDescent="0.25">
      <c r="A355" s="54"/>
      <c r="B355" s="70" t="s">
        <v>2363</v>
      </c>
      <c r="C355" s="71" t="s">
        <v>2364</v>
      </c>
      <c r="D355" s="49"/>
      <c r="E355" s="49"/>
      <c r="F355" s="49"/>
      <c r="G355" s="49">
        <v>166526</v>
      </c>
      <c r="H355" s="49"/>
      <c r="I355" s="51">
        <f t="shared" si="5"/>
        <v>166526</v>
      </c>
    </row>
    <row r="356" spans="1:9" x14ac:dyDescent="0.25">
      <c r="A356" s="54"/>
      <c r="B356" s="70" t="s">
        <v>451</v>
      </c>
      <c r="C356" s="71" t="s">
        <v>452</v>
      </c>
      <c r="D356" s="49"/>
      <c r="E356" s="49"/>
      <c r="F356" s="49"/>
      <c r="G356" s="49">
        <v>1087117</v>
      </c>
      <c r="H356" s="49"/>
      <c r="I356" s="51">
        <f t="shared" si="5"/>
        <v>1087117</v>
      </c>
    </row>
    <row r="357" spans="1:9" x14ac:dyDescent="0.25">
      <c r="A357" s="54"/>
      <c r="B357" s="70" t="s">
        <v>1319</v>
      </c>
      <c r="C357" s="71" t="s">
        <v>1320</v>
      </c>
      <c r="D357" s="49"/>
      <c r="E357" s="49"/>
      <c r="F357" s="49"/>
      <c r="G357" s="49"/>
      <c r="H357" s="49">
        <v>209350</v>
      </c>
      <c r="I357" s="51">
        <f t="shared" si="5"/>
        <v>209350</v>
      </c>
    </row>
    <row r="358" spans="1:9" x14ac:dyDescent="0.25">
      <c r="A358" s="54"/>
      <c r="B358" s="70" t="s">
        <v>889</v>
      </c>
      <c r="C358" s="71" t="s">
        <v>890</v>
      </c>
      <c r="D358" s="49"/>
      <c r="E358" s="49">
        <v>201366</v>
      </c>
      <c r="F358" s="49"/>
      <c r="G358" s="49">
        <v>125000</v>
      </c>
      <c r="H358" s="49">
        <v>189600</v>
      </c>
      <c r="I358" s="51">
        <f t="shared" si="5"/>
        <v>515966</v>
      </c>
    </row>
    <row r="359" spans="1:9" x14ac:dyDescent="0.25">
      <c r="A359" s="54"/>
      <c r="B359" s="70" t="s">
        <v>642</v>
      </c>
      <c r="C359" s="71" t="s">
        <v>643</v>
      </c>
      <c r="D359" s="49"/>
      <c r="E359" s="49">
        <v>201011</v>
      </c>
      <c r="F359" s="49"/>
      <c r="G359" s="49"/>
      <c r="H359" s="49"/>
      <c r="I359" s="51">
        <f t="shared" si="5"/>
        <v>201011</v>
      </c>
    </row>
    <row r="360" spans="1:9" x14ac:dyDescent="0.25">
      <c r="A360" s="54"/>
      <c r="B360" s="70" t="s">
        <v>2365</v>
      </c>
      <c r="C360" s="71" t="s">
        <v>2366</v>
      </c>
      <c r="D360" s="49"/>
      <c r="E360" s="49">
        <v>82355</v>
      </c>
      <c r="F360" s="49"/>
      <c r="G360" s="49"/>
      <c r="H360" s="49"/>
      <c r="I360" s="51">
        <f t="shared" si="5"/>
        <v>82355</v>
      </c>
    </row>
    <row r="361" spans="1:9" x14ac:dyDescent="0.25">
      <c r="A361" s="54"/>
      <c r="B361" s="70" t="s">
        <v>240</v>
      </c>
      <c r="C361" s="71" t="s">
        <v>241</v>
      </c>
      <c r="D361" s="49"/>
      <c r="E361" s="49"/>
      <c r="F361" s="49"/>
      <c r="G361" s="49"/>
      <c r="H361" s="49">
        <v>142409</v>
      </c>
      <c r="I361" s="51">
        <f t="shared" si="5"/>
        <v>142409</v>
      </c>
    </row>
    <row r="362" spans="1:9" x14ac:dyDescent="0.25">
      <c r="A362" s="54"/>
      <c r="B362" s="70" t="s">
        <v>928</v>
      </c>
      <c r="C362" s="71" t="s">
        <v>929</v>
      </c>
      <c r="D362" s="49"/>
      <c r="E362" s="49">
        <v>376428</v>
      </c>
      <c r="F362" s="49"/>
      <c r="G362" s="49">
        <v>415276</v>
      </c>
      <c r="H362" s="49"/>
      <c r="I362" s="51">
        <f t="shared" si="5"/>
        <v>791704</v>
      </c>
    </row>
    <row r="363" spans="1:9" x14ac:dyDescent="0.25">
      <c r="A363" s="54"/>
      <c r="B363" s="70" t="s">
        <v>844</v>
      </c>
      <c r="C363" s="71" t="s">
        <v>845</v>
      </c>
      <c r="D363" s="49"/>
      <c r="E363" s="49">
        <v>1025887</v>
      </c>
      <c r="F363" s="49">
        <v>649135</v>
      </c>
      <c r="G363" s="49"/>
      <c r="H363" s="49"/>
      <c r="I363" s="51">
        <f t="shared" si="5"/>
        <v>1675022</v>
      </c>
    </row>
    <row r="364" spans="1:9" x14ac:dyDescent="0.25">
      <c r="A364" s="54"/>
      <c r="B364" s="70" t="s">
        <v>2367</v>
      </c>
      <c r="C364" s="71" t="s">
        <v>2368</v>
      </c>
      <c r="D364" s="49"/>
      <c r="E364" s="49">
        <v>326235</v>
      </c>
      <c r="F364" s="49"/>
      <c r="G364" s="49">
        <v>239008</v>
      </c>
      <c r="H364" s="49"/>
      <c r="I364" s="51">
        <f t="shared" si="5"/>
        <v>565243</v>
      </c>
    </row>
    <row r="365" spans="1:9" x14ac:dyDescent="0.25">
      <c r="A365" s="54"/>
      <c r="B365" s="70" t="s">
        <v>1881</v>
      </c>
      <c r="C365" s="71" t="s">
        <v>1882</v>
      </c>
      <c r="D365" s="49"/>
      <c r="E365" s="49">
        <v>126764</v>
      </c>
      <c r="F365" s="49"/>
      <c r="G365" s="49"/>
      <c r="H365" s="49"/>
      <c r="I365" s="51">
        <f t="shared" si="5"/>
        <v>126764</v>
      </c>
    </row>
    <row r="366" spans="1:9" x14ac:dyDescent="0.25">
      <c r="A366" s="54"/>
      <c r="B366" s="70" t="s">
        <v>2369</v>
      </c>
      <c r="C366" s="71" t="s">
        <v>2370</v>
      </c>
      <c r="D366" s="49"/>
      <c r="E366" s="49">
        <v>179328</v>
      </c>
      <c r="F366" s="49">
        <v>133860</v>
      </c>
      <c r="G366" s="49">
        <v>459031</v>
      </c>
      <c r="H366" s="49">
        <v>496689</v>
      </c>
      <c r="I366" s="51">
        <f t="shared" si="5"/>
        <v>1268908</v>
      </c>
    </row>
    <row r="367" spans="1:9" x14ac:dyDescent="0.25">
      <c r="A367" s="54"/>
      <c r="B367" s="70" t="s">
        <v>834</v>
      </c>
      <c r="C367" s="71" t="s">
        <v>835</v>
      </c>
      <c r="D367" s="49"/>
      <c r="E367" s="49">
        <v>197380</v>
      </c>
      <c r="F367" s="49"/>
      <c r="G367" s="49"/>
      <c r="H367" s="49"/>
      <c r="I367" s="51">
        <f t="shared" si="5"/>
        <v>197380</v>
      </c>
    </row>
    <row r="368" spans="1:9" x14ac:dyDescent="0.25">
      <c r="A368" s="54"/>
      <c r="B368" s="70" t="s">
        <v>2371</v>
      </c>
      <c r="C368" s="71" t="s">
        <v>2372</v>
      </c>
      <c r="D368" s="49"/>
      <c r="E368" s="49">
        <v>369774</v>
      </c>
      <c r="F368" s="49"/>
      <c r="G368" s="49">
        <v>286511</v>
      </c>
      <c r="H368" s="49">
        <v>236805</v>
      </c>
      <c r="I368" s="51">
        <f t="shared" si="5"/>
        <v>893090</v>
      </c>
    </row>
    <row r="369" spans="1:9" x14ac:dyDescent="0.25">
      <c r="A369" s="54"/>
      <c r="B369" s="70" t="s">
        <v>1607</v>
      </c>
      <c r="C369" s="71" t="s">
        <v>1608</v>
      </c>
      <c r="D369" s="49"/>
      <c r="E369" s="49">
        <v>306231.7</v>
      </c>
      <c r="F369" s="49"/>
      <c r="G369" s="49"/>
      <c r="H369" s="49">
        <v>148248</v>
      </c>
      <c r="I369" s="51">
        <f t="shared" si="5"/>
        <v>454479.7</v>
      </c>
    </row>
    <row r="370" spans="1:9" x14ac:dyDescent="0.25">
      <c r="A370" s="54"/>
      <c r="B370" s="70" t="s">
        <v>726</v>
      </c>
      <c r="C370" s="71" t="s">
        <v>727</v>
      </c>
      <c r="D370" s="49"/>
      <c r="E370" s="49">
        <v>213184</v>
      </c>
      <c r="F370" s="49"/>
      <c r="G370" s="49">
        <v>207200</v>
      </c>
      <c r="H370" s="49">
        <v>249724</v>
      </c>
      <c r="I370" s="51">
        <f t="shared" si="5"/>
        <v>670108</v>
      </c>
    </row>
    <row r="371" spans="1:9" x14ac:dyDescent="0.25">
      <c r="A371" s="54"/>
      <c r="B371" s="70" t="s">
        <v>2373</v>
      </c>
      <c r="C371" s="71" t="s">
        <v>2374</v>
      </c>
      <c r="D371" s="49"/>
      <c r="E371" s="49"/>
      <c r="F371" s="49"/>
      <c r="G371" s="49">
        <v>143485</v>
      </c>
      <c r="H371" s="49">
        <v>155437</v>
      </c>
      <c r="I371" s="51">
        <f t="shared" si="5"/>
        <v>298922</v>
      </c>
    </row>
    <row r="372" spans="1:9" x14ac:dyDescent="0.25">
      <c r="A372" s="54"/>
      <c r="B372" s="70" t="s">
        <v>2375</v>
      </c>
      <c r="C372" s="71" t="s">
        <v>2376</v>
      </c>
      <c r="D372" s="49"/>
      <c r="E372" s="49"/>
      <c r="F372" s="49"/>
      <c r="G372" s="49">
        <v>220149</v>
      </c>
      <c r="H372" s="49"/>
      <c r="I372" s="51">
        <f t="shared" si="5"/>
        <v>220149</v>
      </c>
    </row>
    <row r="373" spans="1:9" x14ac:dyDescent="0.25">
      <c r="A373" s="54"/>
      <c r="B373" s="70" t="s">
        <v>2377</v>
      </c>
      <c r="C373" s="71" t="s">
        <v>2378</v>
      </c>
      <c r="D373" s="49"/>
      <c r="E373" s="49"/>
      <c r="F373" s="49"/>
      <c r="G373" s="49"/>
      <c r="H373" s="49">
        <v>80687</v>
      </c>
      <c r="I373" s="51">
        <f t="shared" si="5"/>
        <v>80687</v>
      </c>
    </row>
    <row r="374" spans="1:9" x14ac:dyDescent="0.25">
      <c r="A374" s="54"/>
      <c r="B374" s="70"/>
      <c r="C374" s="71"/>
      <c r="D374" s="49"/>
      <c r="E374" s="49"/>
      <c r="F374" s="49"/>
      <c r="G374" s="49"/>
      <c r="H374" s="49"/>
      <c r="I374" s="51">
        <f t="shared" si="5"/>
        <v>0</v>
      </c>
    </row>
    <row r="375" spans="1:9" s="22" customFormat="1" ht="15.75" thickBot="1" x14ac:dyDescent="0.3">
      <c r="A375" s="24" t="s">
        <v>9</v>
      </c>
      <c r="B375" s="21"/>
      <c r="C375" s="75"/>
      <c r="D375" s="76">
        <v>95631719</v>
      </c>
      <c r="E375" s="76">
        <v>97000108.790000007</v>
      </c>
      <c r="F375" s="76">
        <v>8141772</v>
      </c>
      <c r="G375" s="76">
        <v>99392862</v>
      </c>
      <c r="H375" s="76">
        <v>96359983</v>
      </c>
      <c r="I375" s="77">
        <f t="shared" si="5"/>
        <v>396526444.79000002</v>
      </c>
    </row>
  </sheetData>
  <pageMargins left="0.7" right="0.7" top="0.78740157499999996" bottom="0.78740157499999996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4"/>
  <sheetViews>
    <sheetView workbookViewId="0">
      <selection activeCell="I24" sqref="A1:I24"/>
    </sheetView>
  </sheetViews>
  <sheetFormatPr defaultColWidth="8.875" defaultRowHeight="15" x14ac:dyDescent="0.25"/>
  <cols>
    <col min="1" max="1" width="41.625" style="12" customWidth="1"/>
    <col min="2" max="2" width="10.5" style="12" customWidth="1"/>
    <col min="3" max="3" width="67" style="12" customWidth="1"/>
    <col min="4" max="4" width="16" style="12" customWidth="1"/>
    <col min="5" max="8" width="10.625" style="12" bestFit="1" customWidth="1"/>
    <col min="9" max="9" width="10.25" style="12" bestFit="1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45" t="s">
        <v>0</v>
      </c>
      <c r="C5" s="46" t="s">
        <v>1</v>
      </c>
      <c r="D5" s="45" t="s">
        <v>4062</v>
      </c>
      <c r="E5" s="45" t="s">
        <v>4063</v>
      </c>
      <c r="F5" s="45" t="s">
        <v>4064</v>
      </c>
      <c r="G5" s="45" t="s">
        <v>4065</v>
      </c>
      <c r="H5" s="69" t="s">
        <v>4066</v>
      </c>
      <c r="I5" s="59" t="s">
        <v>4067</v>
      </c>
    </row>
    <row r="6" spans="1:9" ht="42.95" customHeight="1" x14ac:dyDescent="0.25">
      <c r="A6" s="53" t="s">
        <v>4070</v>
      </c>
      <c r="B6" s="19" t="s">
        <v>1893</v>
      </c>
      <c r="C6" s="16" t="s">
        <v>1894</v>
      </c>
      <c r="D6" s="20">
        <v>940000</v>
      </c>
      <c r="E6" s="20"/>
      <c r="F6" s="20"/>
      <c r="G6" s="20"/>
      <c r="H6" s="20"/>
      <c r="I6" s="34">
        <f>D6+E6+F6+G6+H6</f>
        <v>940000</v>
      </c>
    </row>
    <row r="7" spans="1:9" x14ac:dyDescent="0.25">
      <c r="A7" s="54"/>
      <c r="B7" s="19" t="s">
        <v>1919</v>
      </c>
      <c r="C7" s="16" t="s">
        <v>1920</v>
      </c>
      <c r="D7" s="20">
        <v>650496</v>
      </c>
      <c r="E7" s="20"/>
      <c r="F7" s="20"/>
      <c r="G7" s="20"/>
      <c r="H7" s="20"/>
      <c r="I7" s="51">
        <f t="shared" ref="I7:I24" si="0">D7+E7+F7+G7+H7</f>
        <v>650496</v>
      </c>
    </row>
    <row r="8" spans="1:9" x14ac:dyDescent="0.25">
      <c r="A8" s="54"/>
      <c r="B8" s="19" t="s">
        <v>1462</v>
      </c>
      <c r="C8" s="16" t="s">
        <v>1463</v>
      </c>
      <c r="D8" s="20">
        <v>640820</v>
      </c>
      <c r="E8" s="20"/>
      <c r="F8" s="20"/>
      <c r="G8" s="20"/>
      <c r="H8" s="20"/>
      <c r="I8" s="51">
        <f t="shared" si="0"/>
        <v>640820</v>
      </c>
    </row>
    <row r="9" spans="1:9" x14ac:dyDescent="0.25">
      <c r="A9" s="54"/>
      <c r="B9" s="19" t="s">
        <v>1319</v>
      </c>
      <c r="C9" s="16" t="s">
        <v>1320</v>
      </c>
      <c r="D9" s="20">
        <v>529334</v>
      </c>
      <c r="E9" s="20"/>
      <c r="F9" s="20"/>
      <c r="G9" s="20"/>
      <c r="H9" s="20"/>
      <c r="I9" s="51">
        <f t="shared" si="0"/>
        <v>529334</v>
      </c>
    </row>
    <row r="10" spans="1:9" x14ac:dyDescent="0.25">
      <c r="A10" s="54"/>
      <c r="B10" s="19" t="s">
        <v>753</v>
      </c>
      <c r="C10" s="16" t="s">
        <v>754</v>
      </c>
      <c r="D10" s="20">
        <v>507334</v>
      </c>
      <c r="E10" s="20"/>
      <c r="F10" s="20"/>
      <c r="G10" s="20"/>
      <c r="H10" s="20"/>
      <c r="I10" s="51">
        <f t="shared" si="0"/>
        <v>507334</v>
      </c>
    </row>
    <row r="11" spans="1:9" x14ac:dyDescent="0.25">
      <c r="A11" s="54"/>
      <c r="B11" s="19" t="s">
        <v>2379</v>
      </c>
      <c r="C11" s="16" t="s">
        <v>2380</v>
      </c>
      <c r="D11" s="20">
        <v>305400</v>
      </c>
      <c r="E11" s="20"/>
      <c r="F11" s="20"/>
      <c r="G11" s="20"/>
      <c r="H11" s="20"/>
      <c r="I11" s="51">
        <f t="shared" si="0"/>
        <v>305400</v>
      </c>
    </row>
    <row r="12" spans="1:9" x14ac:dyDescent="0.25">
      <c r="A12" s="54"/>
      <c r="B12" s="19" t="s">
        <v>1895</v>
      </c>
      <c r="C12" s="16" t="s">
        <v>1896</v>
      </c>
      <c r="D12" s="20">
        <v>263334</v>
      </c>
      <c r="E12" s="20"/>
      <c r="F12" s="20"/>
      <c r="G12" s="20"/>
      <c r="H12" s="20"/>
      <c r="I12" s="51">
        <f t="shared" si="0"/>
        <v>263334</v>
      </c>
    </row>
    <row r="13" spans="1:9" x14ac:dyDescent="0.25">
      <c r="A13" s="54"/>
      <c r="B13" s="19" t="s">
        <v>1525</v>
      </c>
      <c r="C13" s="16" t="s">
        <v>1342</v>
      </c>
      <c r="D13" s="20">
        <v>181280</v>
      </c>
      <c r="E13" s="20"/>
      <c r="F13" s="20"/>
      <c r="G13" s="20"/>
      <c r="H13" s="20"/>
      <c r="I13" s="51">
        <f t="shared" si="0"/>
        <v>181280</v>
      </c>
    </row>
    <row r="14" spans="1:9" x14ac:dyDescent="0.25">
      <c r="A14" s="54"/>
      <c r="B14" s="19" t="s">
        <v>2381</v>
      </c>
      <c r="C14" s="16" t="s">
        <v>2382</v>
      </c>
      <c r="D14" s="20"/>
      <c r="E14" s="20">
        <v>431076.6</v>
      </c>
      <c r="F14" s="20"/>
      <c r="G14" s="20"/>
      <c r="H14" s="20"/>
      <c r="I14" s="51">
        <f t="shared" si="0"/>
        <v>431076.6</v>
      </c>
    </row>
    <row r="15" spans="1:9" x14ac:dyDescent="0.25">
      <c r="A15" s="54"/>
      <c r="B15" s="19" t="s">
        <v>2383</v>
      </c>
      <c r="C15" s="16" t="s">
        <v>2384</v>
      </c>
      <c r="D15" s="20"/>
      <c r="E15" s="20">
        <v>393372</v>
      </c>
      <c r="F15" s="20"/>
      <c r="G15" s="20"/>
      <c r="H15" s="20"/>
      <c r="I15" s="51">
        <f t="shared" si="0"/>
        <v>393372</v>
      </c>
    </row>
    <row r="16" spans="1:9" x14ac:dyDescent="0.25">
      <c r="A16" s="54"/>
      <c r="B16" s="19" t="s">
        <v>2385</v>
      </c>
      <c r="C16" s="16" t="s">
        <v>2386</v>
      </c>
      <c r="D16" s="20"/>
      <c r="E16" s="20">
        <v>344068.04</v>
      </c>
      <c r="F16" s="20"/>
      <c r="G16" s="20"/>
      <c r="H16" s="20"/>
      <c r="I16" s="51">
        <f t="shared" si="0"/>
        <v>344068.04</v>
      </c>
    </row>
    <row r="17" spans="1:9" x14ac:dyDescent="0.25">
      <c r="A17" s="54"/>
      <c r="B17" s="19" t="s">
        <v>2387</v>
      </c>
      <c r="C17" s="16" t="s">
        <v>2388</v>
      </c>
      <c r="D17" s="20"/>
      <c r="E17" s="20">
        <v>660000</v>
      </c>
      <c r="F17" s="20"/>
      <c r="G17" s="20"/>
      <c r="H17" s="20"/>
      <c r="I17" s="51">
        <f t="shared" si="0"/>
        <v>660000</v>
      </c>
    </row>
    <row r="18" spans="1:9" x14ac:dyDescent="0.25">
      <c r="A18" s="54"/>
      <c r="B18" s="19" t="s">
        <v>2389</v>
      </c>
      <c r="C18" s="16" t="s">
        <v>2390</v>
      </c>
      <c r="D18" s="20"/>
      <c r="E18" s="20">
        <v>570520</v>
      </c>
      <c r="F18" s="20"/>
      <c r="G18" s="20"/>
      <c r="H18" s="20"/>
      <c r="I18" s="51">
        <f t="shared" si="0"/>
        <v>570520</v>
      </c>
    </row>
    <row r="19" spans="1:9" x14ac:dyDescent="0.25">
      <c r="A19" s="54"/>
      <c r="B19" s="19" t="s">
        <v>2391</v>
      </c>
      <c r="C19" s="16" t="s">
        <v>2392</v>
      </c>
      <c r="D19" s="20"/>
      <c r="E19" s="20">
        <v>516102.06</v>
      </c>
      <c r="F19" s="20"/>
      <c r="G19" s="20"/>
      <c r="H19" s="20"/>
      <c r="I19" s="51">
        <f t="shared" si="0"/>
        <v>516102.06</v>
      </c>
    </row>
    <row r="20" spans="1:9" x14ac:dyDescent="0.25">
      <c r="A20" s="54"/>
      <c r="B20" s="19" t="s">
        <v>2393</v>
      </c>
      <c r="C20" s="16" t="s">
        <v>2394</v>
      </c>
      <c r="D20" s="20"/>
      <c r="E20" s="20">
        <v>629510</v>
      </c>
      <c r="F20" s="20"/>
      <c r="G20" s="20"/>
      <c r="H20" s="20"/>
      <c r="I20" s="51">
        <f t="shared" si="0"/>
        <v>629510</v>
      </c>
    </row>
    <row r="21" spans="1:9" x14ac:dyDescent="0.25">
      <c r="A21" s="54"/>
      <c r="B21" s="19" t="s">
        <v>1927</v>
      </c>
      <c r="C21" s="16" t="s">
        <v>1928</v>
      </c>
      <c r="D21" s="20"/>
      <c r="E21" s="20">
        <v>727675.2</v>
      </c>
      <c r="F21" s="20"/>
      <c r="G21" s="20"/>
      <c r="H21" s="20"/>
      <c r="I21" s="51">
        <f t="shared" si="0"/>
        <v>727675.2</v>
      </c>
    </row>
    <row r="22" spans="1:9" x14ac:dyDescent="0.25">
      <c r="A22" s="54"/>
      <c r="B22" s="19" t="s">
        <v>185</v>
      </c>
      <c r="C22" s="16" t="s">
        <v>186</v>
      </c>
      <c r="D22" s="20"/>
      <c r="E22" s="20">
        <v>328252.5</v>
      </c>
      <c r="F22" s="20"/>
      <c r="G22" s="20"/>
      <c r="H22" s="20"/>
      <c r="I22" s="51">
        <f t="shared" si="0"/>
        <v>328252.5</v>
      </c>
    </row>
    <row r="23" spans="1:9" x14ac:dyDescent="0.25">
      <c r="A23" s="54"/>
      <c r="B23" s="19" t="s">
        <v>2395</v>
      </c>
      <c r="C23" s="16" t="s">
        <v>2396</v>
      </c>
      <c r="D23" s="20"/>
      <c r="E23" s="20">
        <v>399423.6</v>
      </c>
      <c r="F23" s="20"/>
      <c r="G23" s="20"/>
      <c r="H23" s="20"/>
      <c r="I23" s="51">
        <f t="shared" si="0"/>
        <v>399423.6</v>
      </c>
    </row>
    <row r="24" spans="1:9" s="22" customFormat="1" ht="15.75" thickBot="1" x14ac:dyDescent="0.3">
      <c r="A24" s="55" t="s">
        <v>4059</v>
      </c>
      <c r="B24" s="56"/>
      <c r="C24" s="21"/>
      <c r="D24" s="25">
        <f>SUM(D6:D23)</f>
        <v>4017998</v>
      </c>
      <c r="E24" s="25">
        <f>SUM(E6:E23)</f>
        <v>4999999.9999999991</v>
      </c>
      <c r="F24" s="50"/>
      <c r="G24" s="25"/>
      <c r="H24" s="25"/>
      <c r="I24" s="52">
        <f t="shared" si="0"/>
        <v>9017998</v>
      </c>
    </row>
  </sheetData>
  <pageMargins left="0.7" right="0.7" top="0.78740157499999996" bottom="0.78740157499999996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"/>
  <sheetViews>
    <sheetView workbookViewId="0">
      <selection sqref="A1:I9"/>
    </sheetView>
  </sheetViews>
  <sheetFormatPr defaultColWidth="8.875" defaultRowHeight="15" x14ac:dyDescent="0.25"/>
  <cols>
    <col min="1" max="1" width="30.5" style="12" bestFit="1" customWidth="1"/>
    <col min="2" max="2" width="10.5" style="12" customWidth="1"/>
    <col min="3" max="3" width="48.75" style="12" bestFit="1" customWidth="1"/>
    <col min="4" max="4" width="16.5" style="12" customWidth="1"/>
    <col min="5" max="5" width="12.125" style="12" customWidth="1"/>
    <col min="6" max="8" width="13.125" style="12" customWidth="1"/>
    <col min="9" max="9" width="12.125" style="12" customWidth="1"/>
    <col min="10" max="16384" width="8.875" style="12"/>
  </cols>
  <sheetData>
    <row r="1" spans="1:9" x14ac:dyDescent="0.25">
      <c r="A1" s="38" t="s">
        <v>2404</v>
      </c>
      <c r="B1" s="38"/>
      <c r="C1" s="38"/>
      <c r="D1" s="38"/>
      <c r="E1" s="38"/>
      <c r="F1" s="38"/>
      <c r="G1" s="38"/>
      <c r="H1" s="38"/>
      <c r="I1" s="38"/>
    </row>
    <row r="2" spans="1:9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ht="30" x14ac:dyDescent="0.25">
      <c r="A3" s="38"/>
      <c r="B3" s="4" t="s">
        <v>4</v>
      </c>
      <c r="C3" s="39"/>
      <c r="D3" s="39"/>
      <c r="E3" s="39"/>
      <c r="F3" s="39"/>
      <c r="G3" s="39"/>
      <c r="H3" s="38"/>
      <c r="I3" s="38"/>
    </row>
    <row r="4" spans="1:9" ht="15.75" thickBot="1" x14ac:dyDescent="0.3">
      <c r="A4" s="38"/>
      <c r="B4" s="9"/>
      <c r="C4" s="9"/>
      <c r="D4" s="9"/>
      <c r="E4" s="40"/>
      <c r="F4" s="40"/>
      <c r="G4" s="40"/>
      <c r="H4" s="38"/>
      <c r="I4" s="38"/>
    </row>
    <row r="5" spans="1:9" ht="75.75" thickBot="1" x14ac:dyDescent="0.3">
      <c r="A5" s="44" t="s">
        <v>5</v>
      </c>
      <c r="B5" s="57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73" t="s">
        <v>4066</v>
      </c>
      <c r="I5" s="59" t="s">
        <v>4067</v>
      </c>
    </row>
    <row r="6" spans="1:9" ht="45" x14ac:dyDescent="0.25">
      <c r="A6" s="53" t="s">
        <v>4058</v>
      </c>
      <c r="B6" s="41" t="s">
        <v>2397</v>
      </c>
      <c r="C6" s="42" t="s">
        <v>2398</v>
      </c>
      <c r="D6" s="43"/>
      <c r="E6" s="43"/>
      <c r="F6" s="43">
        <v>10442602</v>
      </c>
      <c r="G6" s="43"/>
      <c r="H6" s="43"/>
      <c r="I6" s="78">
        <f>F6</f>
        <v>10442602</v>
      </c>
    </row>
    <row r="7" spans="1:9" x14ac:dyDescent="0.25">
      <c r="A7" s="54"/>
      <c r="B7" s="79" t="s">
        <v>2399</v>
      </c>
      <c r="C7" s="80" t="s">
        <v>2400</v>
      </c>
      <c r="D7" s="81"/>
      <c r="E7" s="81"/>
      <c r="F7" s="81">
        <v>1852500</v>
      </c>
      <c r="G7" s="81"/>
      <c r="H7" s="81"/>
      <c r="I7" s="82">
        <f t="shared" ref="I7:I9" si="0">F7</f>
        <v>1852500</v>
      </c>
    </row>
    <row r="8" spans="1:9" x14ac:dyDescent="0.25">
      <c r="A8" s="54"/>
      <c r="B8" s="79" t="s">
        <v>2401</v>
      </c>
      <c r="C8" s="80" t="s">
        <v>2402</v>
      </c>
      <c r="D8" s="81"/>
      <c r="E8" s="81"/>
      <c r="F8" s="81">
        <v>4747900</v>
      </c>
      <c r="G8" s="81"/>
      <c r="H8" s="81"/>
      <c r="I8" s="82">
        <f t="shared" si="0"/>
        <v>4747900</v>
      </c>
    </row>
    <row r="9" spans="1:9" ht="15.75" thickBot="1" x14ac:dyDescent="0.3">
      <c r="A9" s="83" t="s">
        <v>2403</v>
      </c>
      <c r="B9" s="84"/>
      <c r="C9" s="84"/>
      <c r="D9" s="85"/>
      <c r="E9" s="85"/>
      <c r="F9" s="85">
        <f>SUM(F6:F8)</f>
        <v>17043002</v>
      </c>
      <c r="G9" s="85"/>
      <c r="H9" s="85"/>
      <c r="I9" s="86">
        <f t="shared" si="0"/>
        <v>17043002</v>
      </c>
    </row>
    <row r="10" spans="1:9" x14ac:dyDescent="0.25">
      <c r="B10" s="1"/>
      <c r="C10" s="1"/>
      <c r="D10" s="2"/>
      <c r="E10" s="26"/>
      <c r="F10" s="26"/>
      <c r="G10" s="26"/>
    </row>
  </sheetData>
  <pageMargins left="0.7" right="0.7" top="0.78740157499999996" bottom="0.78740157499999996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5"/>
  <sheetViews>
    <sheetView workbookViewId="0">
      <selection sqref="A1:I25"/>
    </sheetView>
  </sheetViews>
  <sheetFormatPr defaultColWidth="8.875" defaultRowHeight="15" x14ac:dyDescent="0.25"/>
  <cols>
    <col min="1" max="1" width="35.875" style="12" customWidth="1"/>
    <col min="2" max="2" width="10.5" style="12" customWidth="1"/>
    <col min="3" max="3" width="53.625" style="12" customWidth="1"/>
    <col min="4" max="4" width="16.5" style="12" customWidth="1"/>
    <col min="5" max="5" width="12.125" style="12" customWidth="1"/>
    <col min="6" max="8" width="13.125" style="12" customWidth="1"/>
    <col min="9" max="9" width="12.125" style="12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57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73" t="s">
        <v>4066</v>
      </c>
      <c r="I5" s="59" t="s">
        <v>4067</v>
      </c>
    </row>
    <row r="6" spans="1:9" x14ac:dyDescent="0.25">
      <c r="A6" s="88" t="s">
        <v>4068</v>
      </c>
      <c r="B6" s="17" t="s">
        <v>170</v>
      </c>
      <c r="C6" s="23" t="s">
        <v>171</v>
      </c>
      <c r="D6" s="18">
        <v>4644842.8</v>
      </c>
      <c r="E6" s="18"/>
      <c r="F6" s="18"/>
      <c r="G6" s="18"/>
      <c r="H6" s="18"/>
      <c r="I6" s="74">
        <f>D6+E6+F6+G6+H6</f>
        <v>4644842.8</v>
      </c>
    </row>
    <row r="7" spans="1:9" x14ac:dyDescent="0.25">
      <c r="A7" s="54"/>
      <c r="B7" s="70" t="s">
        <v>371</v>
      </c>
      <c r="C7" s="71" t="s">
        <v>372</v>
      </c>
      <c r="D7" s="49">
        <v>1017849</v>
      </c>
      <c r="E7" s="49"/>
      <c r="F7" s="49"/>
      <c r="G7" s="49">
        <v>2900000</v>
      </c>
      <c r="H7" s="49"/>
      <c r="I7" s="51">
        <f t="shared" ref="I7:I25" si="0">D7+E7+F7+G7+H7</f>
        <v>3917849</v>
      </c>
    </row>
    <row r="8" spans="1:9" x14ac:dyDescent="0.25">
      <c r="A8" s="54"/>
      <c r="B8" s="70" t="s">
        <v>103</v>
      </c>
      <c r="C8" s="71" t="s">
        <v>104</v>
      </c>
      <c r="D8" s="49"/>
      <c r="E8" s="49"/>
      <c r="F8" s="49"/>
      <c r="G8" s="49"/>
      <c r="H8" s="49">
        <v>713621</v>
      </c>
      <c r="I8" s="51">
        <f t="shared" si="0"/>
        <v>713621</v>
      </c>
    </row>
    <row r="9" spans="1:9" x14ac:dyDescent="0.25">
      <c r="A9" s="54"/>
      <c r="B9" s="70" t="s">
        <v>60</v>
      </c>
      <c r="C9" s="71" t="s">
        <v>61</v>
      </c>
      <c r="D9" s="49"/>
      <c r="E9" s="49"/>
      <c r="F9" s="49"/>
      <c r="G9" s="49"/>
      <c r="H9" s="49">
        <v>358673.56</v>
      </c>
      <c r="I9" s="51">
        <f t="shared" si="0"/>
        <v>358673.56</v>
      </c>
    </row>
    <row r="10" spans="1:9" x14ac:dyDescent="0.25">
      <c r="A10" s="54"/>
      <c r="B10" s="70" t="s">
        <v>1751</v>
      </c>
      <c r="C10" s="71" t="s">
        <v>1752</v>
      </c>
      <c r="D10" s="49"/>
      <c r="E10" s="49"/>
      <c r="F10" s="49"/>
      <c r="G10" s="49"/>
      <c r="H10" s="49">
        <v>239790</v>
      </c>
      <c r="I10" s="51">
        <f t="shared" si="0"/>
        <v>239790</v>
      </c>
    </row>
    <row r="11" spans="1:9" x14ac:dyDescent="0.25">
      <c r="A11" s="54"/>
      <c r="B11" s="70" t="s">
        <v>228</v>
      </c>
      <c r="C11" s="71" t="s">
        <v>35</v>
      </c>
      <c r="D11" s="49"/>
      <c r="E11" s="49"/>
      <c r="F11" s="49"/>
      <c r="G11" s="49"/>
      <c r="H11" s="49">
        <v>741353.25</v>
      </c>
      <c r="I11" s="51">
        <f t="shared" si="0"/>
        <v>741353.25</v>
      </c>
    </row>
    <row r="12" spans="1:9" x14ac:dyDescent="0.25">
      <c r="A12" s="54"/>
      <c r="B12" s="70" t="s">
        <v>269</v>
      </c>
      <c r="C12" s="71" t="s">
        <v>270</v>
      </c>
      <c r="D12" s="49"/>
      <c r="E12" s="49"/>
      <c r="F12" s="49"/>
      <c r="G12" s="49"/>
      <c r="H12" s="49">
        <v>95652.75</v>
      </c>
      <c r="I12" s="51">
        <f t="shared" si="0"/>
        <v>95652.75</v>
      </c>
    </row>
    <row r="13" spans="1:9" x14ac:dyDescent="0.25">
      <c r="A13" s="54"/>
      <c r="B13" s="70" t="s">
        <v>498</v>
      </c>
      <c r="C13" s="71" t="s">
        <v>499</v>
      </c>
      <c r="D13" s="49"/>
      <c r="E13" s="49"/>
      <c r="F13" s="49"/>
      <c r="G13" s="49"/>
      <c r="H13" s="49">
        <v>21413933.690000001</v>
      </c>
      <c r="I13" s="51">
        <f t="shared" si="0"/>
        <v>21413933.690000001</v>
      </c>
    </row>
    <row r="14" spans="1:9" x14ac:dyDescent="0.25">
      <c r="A14" s="54"/>
      <c r="B14" s="70" t="s">
        <v>12</v>
      </c>
      <c r="C14" s="71" t="s">
        <v>13</v>
      </c>
      <c r="D14" s="49"/>
      <c r="E14" s="49"/>
      <c r="F14" s="49"/>
      <c r="G14" s="49"/>
      <c r="H14" s="49">
        <v>661792.5</v>
      </c>
      <c r="I14" s="51">
        <f t="shared" si="0"/>
        <v>661792.5</v>
      </c>
    </row>
    <row r="15" spans="1:9" x14ac:dyDescent="0.25">
      <c r="A15" s="54"/>
      <c r="B15" s="70" t="s">
        <v>75</v>
      </c>
      <c r="C15" s="71" t="s">
        <v>76</v>
      </c>
      <c r="D15" s="49"/>
      <c r="E15" s="49"/>
      <c r="F15" s="49">
        <v>1378504</v>
      </c>
      <c r="G15" s="49"/>
      <c r="H15" s="49">
        <v>593810</v>
      </c>
      <c r="I15" s="51">
        <f t="shared" si="0"/>
        <v>1972314</v>
      </c>
    </row>
    <row r="16" spans="1:9" x14ac:dyDescent="0.25">
      <c r="A16" s="54"/>
      <c r="B16" s="70" t="s">
        <v>265</v>
      </c>
      <c r="C16" s="71" t="s">
        <v>266</v>
      </c>
      <c r="D16" s="49"/>
      <c r="E16" s="49"/>
      <c r="F16" s="49"/>
      <c r="G16" s="49">
        <v>480000</v>
      </c>
      <c r="H16" s="49"/>
      <c r="I16" s="51">
        <f t="shared" si="0"/>
        <v>480000</v>
      </c>
    </row>
    <row r="17" spans="1:9" x14ac:dyDescent="0.25">
      <c r="A17" s="54"/>
      <c r="B17" s="70" t="s">
        <v>14</v>
      </c>
      <c r="C17" s="71" t="s">
        <v>15</v>
      </c>
      <c r="D17" s="49"/>
      <c r="E17" s="49"/>
      <c r="F17" s="49"/>
      <c r="G17" s="49">
        <v>11221401</v>
      </c>
      <c r="H17" s="49">
        <v>16869222</v>
      </c>
      <c r="I17" s="51">
        <f t="shared" si="0"/>
        <v>28090623</v>
      </c>
    </row>
    <row r="18" spans="1:9" x14ac:dyDescent="0.25">
      <c r="A18" s="54"/>
      <c r="B18" s="70" t="s">
        <v>129</v>
      </c>
      <c r="C18" s="71" t="s">
        <v>130</v>
      </c>
      <c r="D18" s="49"/>
      <c r="E18" s="49"/>
      <c r="F18" s="49">
        <v>748117</v>
      </c>
      <c r="G18" s="49"/>
      <c r="H18" s="49"/>
      <c r="I18" s="51">
        <f t="shared" si="0"/>
        <v>748117</v>
      </c>
    </row>
    <row r="19" spans="1:9" x14ac:dyDescent="0.25">
      <c r="A19" s="54"/>
      <c r="B19" s="70" t="s">
        <v>50</v>
      </c>
      <c r="C19" s="71" t="s">
        <v>51</v>
      </c>
      <c r="D19" s="49"/>
      <c r="E19" s="49"/>
      <c r="F19" s="49"/>
      <c r="G19" s="49"/>
      <c r="H19" s="49">
        <v>1421323</v>
      </c>
      <c r="I19" s="51">
        <f t="shared" si="0"/>
        <v>1421323</v>
      </c>
    </row>
    <row r="20" spans="1:9" x14ac:dyDescent="0.25">
      <c r="A20" s="54"/>
      <c r="B20" s="70" t="s">
        <v>36</v>
      </c>
      <c r="C20" s="71" t="s">
        <v>37</v>
      </c>
      <c r="D20" s="49"/>
      <c r="E20" s="49"/>
      <c r="F20" s="49">
        <v>1701048</v>
      </c>
      <c r="G20" s="49"/>
      <c r="H20" s="49"/>
      <c r="I20" s="51">
        <f t="shared" si="0"/>
        <v>1701048</v>
      </c>
    </row>
    <row r="21" spans="1:9" x14ac:dyDescent="0.25">
      <c r="A21" s="54"/>
      <c r="B21" s="70" t="s">
        <v>54</v>
      </c>
      <c r="C21" s="71" t="s">
        <v>55</v>
      </c>
      <c r="D21" s="49"/>
      <c r="E21" s="49"/>
      <c r="F21" s="49"/>
      <c r="G21" s="49"/>
      <c r="H21" s="49">
        <v>533004</v>
      </c>
      <c r="I21" s="51">
        <f t="shared" si="0"/>
        <v>533004</v>
      </c>
    </row>
    <row r="22" spans="1:9" x14ac:dyDescent="0.25">
      <c r="A22" s="54"/>
      <c r="B22" s="70" t="s">
        <v>97</v>
      </c>
      <c r="C22" s="71" t="s">
        <v>98</v>
      </c>
      <c r="D22" s="49"/>
      <c r="E22" s="49"/>
      <c r="F22" s="49">
        <v>188658</v>
      </c>
      <c r="G22" s="49"/>
      <c r="H22" s="49"/>
      <c r="I22" s="51">
        <f t="shared" si="0"/>
        <v>188658</v>
      </c>
    </row>
    <row r="23" spans="1:9" x14ac:dyDescent="0.25">
      <c r="A23" s="54"/>
      <c r="B23" s="70" t="s">
        <v>1881</v>
      </c>
      <c r="C23" s="71" t="s">
        <v>1882</v>
      </c>
      <c r="D23" s="49"/>
      <c r="E23" s="49"/>
      <c r="F23" s="49">
        <v>725925</v>
      </c>
      <c r="G23" s="49"/>
      <c r="H23" s="49"/>
      <c r="I23" s="51">
        <f t="shared" si="0"/>
        <v>725925</v>
      </c>
    </row>
    <row r="24" spans="1:9" x14ac:dyDescent="0.25">
      <c r="A24" s="54"/>
      <c r="B24" s="70" t="s">
        <v>135</v>
      </c>
      <c r="C24" s="71" t="s">
        <v>35</v>
      </c>
      <c r="D24" s="49"/>
      <c r="E24" s="49"/>
      <c r="F24" s="49">
        <v>3012513.11</v>
      </c>
      <c r="G24" s="49"/>
      <c r="H24" s="49">
        <v>9553872</v>
      </c>
      <c r="I24" s="51">
        <f t="shared" si="0"/>
        <v>12566385.109999999</v>
      </c>
    </row>
    <row r="25" spans="1:9" ht="15.75" thickBot="1" x14ac:dyDescent="0.3">
      <c r="A25" s="24" t="s">
        <v>4057</v>
      </c>
      <c r="B25" s="56"/>
      <c r="C25" s="56"/>
      <c r="D25" s="89">
        <f>SUM(D6:D24)</f>
        <v>5662691.7999999998</v>
      </c>
      <c r="E25" s="89">
        <f t="shared" ref="E25:H25" si="1">SUM(E6:E24)</f>
        <v>0</v>
      </c>
      <c r="F25" s="89">
        <f t="shared" si="1"/>
        <v>7754765.1099999994</v>
      </c>
      <c r="G25" s="89">
        <f t="shared" si="1"/>
        <v>14601401</v>
      </c>
      <c r="H25" s="89">
        <f t="shared" si="1"/>
        <v>53196047.75</v>
      </c>
      <c r="I25" s="90">
        <f t="shared" si="0"/>
        <v>81214905.659999996</v>
      </c>
    </row>
  </sheetData>
  <pageMargins left="0.7" right="0.7" top="0.78740157499999996" bottom="0.78740157499999996" header="0.3" footer="0.3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8"/>
  <sheetViews>
    <sheetView workbookViewId="0">
      <selection sqref="A1:I7"/>
    </sheetView>
  </sheetViews>
  <sheetFormatPr defaultColWidth="8.875" defaultRowHeight="15" x14ac:dyDescent="0.25"/>
  <cols>
    <col min="1" max="1" width="26.875" style="12" customWidth="1"/>
    <col min="2" max="2" width="10.5" style="12" customWidth="1"/>
    <col min="3" max="3" width="26.125" style="12" customWidth="1"/>
    <col min="4" max="4" width="16.5" style="12" customWidth="1"/>
    <col min="5" max="5" width="12.125" style="12" customWidth="1"/>
    <col min="6" max="8" width="13.125" style="12" customWidth="1"/>
    <col min="9" max="9" width="12.125" style="12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45" t="s">
        <v>0</v>
      </c>
      <c r="C5" s="46" t="s">
        <v>1</v>
      </c>
      <c r="D5" s="45" t="s">
        <v>4062</v>
      </c>
      <c r="E5" s="45" t="s">
        <v>4063</v>
      </c>
      <c r="F5" s="45" t="s">
        <v>4064</v>
      </c>
      <c r="G5" s="45" t="s">
        <v>4065</v>
      </c>
      <c r="H5" s="47" t="s">
        <v>4066</v>
      </c>
      <c r="I5" s="48" t="s">
        <v>4067</v>
      </c>
    </row>
    <row r="6" spans="1:9" x14ac:dyDescent="0.25">
      <c r="A6" s="87" t="s">
        <v>2405</v>
      </c>
      <c r="B6" s="32" t="s">
        <v>18</v>
      </c>
      <c r="C6" s="16" t="s">
        <v>19</v>
      </c>
      <c r="D6" s="33"/>
      <c r="E6" s="33"/>
      <c r="F6" s="33"/>
      <c r="G6" s="33">
        <v>20000000</v>
      </c>
      <c r="H6" s="34">
        <v>12800000</v>
      </c>
      <c r="I6" s="18">
        <f>SUM(D6:H6)</f>
        <v>32800000</v>
      </c>
    </row>
    <row r="7" spans="1:9" x14ac:dyDescent="0.25">
      <c r="A7" s="27" t="s">
        <v>4055</v>
      </c>
      <c r="B7" s="28"/>
      <c r="C7" s="29"/>
      <c r="D7" s="15">
        <f t="shared" ref="D7:I7" si="0">SUM(D6:D6)</f>
        <v>0</v>
      </c>
      <c r="E7" s="15">
        <f t="shared" si="0"/>
        <v>0</v>
      </c>
      <c r="F7" s="15">
        <f t="shared" si="0"/>
        <v>0</v>
      </c>
      <c r="G7" s="15">
        <f t="shared" si="0"/>
        <v>20000000</v>
      </c>
      <c r="H7" s="15">
        <f t="shared" si="0"/>
        <v>12800000</v>
      </c>
      <c r="I7" s="15">
        <f t="shared" si="0"/>
        <v>32800000</v>
      </c>
    </row>
    <row r="8" spans="1:9" x14ac:dyDescent="0.25">
      <c r="B8" s="30"/>
      <c r="C8" s="30"/>
      <c r="D8" s="31"/>
      <c r="E8" s="26"/>
      <c r="F8" s="26"/>
      <c r="G8" s="26"/>
    </row>
  </sheetData>
  <pageMargins left="0.7" right="0.7" top="0.78740157499999996" bottom="0.78740157499999996" header="0.3" footer="0.3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40"/>
  <sheetViews>
    <sheetView tabSelected="1" topLeftCell="A1200" workbookViewId="0">
      <selection activeCell="A5" sqref="A5:I1240"/>
    </sheetView>
  </sheetViews>
  <sheetFormatPr defaultColWidth="8.875" defaultRowHeight="15" x14ac:dyDescent="0.25"/>
  <cols>
    <col min="1" max="1" width="21.875" style="12" customWidth="1"/>
    <col min="2" max="2" width="10.5" style="12" customWidth="1"/>
    <col min="3" max="3" width="40.875" style="12" customWidth="1"/>
    <col min="4" max="4" width="16.5" style="12" customWidth="1"/>
    <col min="5" max="5" width="13.5" style="12" bestFit="1" customWidth="1"/>
    <col min="6" max="6" width="12.125" style="12" bestFit="1" customWidth="1"/>
    <col min="7" max="8" width="13.5" style="12" bestFit="1" customWidth="1"/>
    <col min="9" max="9" width="15" style="12" customWidth="1"/>
    <col min="10" max="16384" width="8.875" style="12"/>
  </cols>
  <sheetData>
    <row r="1" spans="1:9" x14ac:dyDescent="0.25">
      <c r="A1" s="12" t="s">
        <v>2404</v>
      </c>
    </row>
    <row r="3" spans="1:9" ht="30" x14ac:dyDescent="0.25">
      <c r="B3" s="4" t="s">
        <v>4</v>
      </c>
      <c r="C3" s="13"/>
      <c r="D3" s="13"/>
      <c r="E3" s="13"/>
      <c r="F3" s="13"/>
      <c r="G3" s="13"/>
    </row>
    <row r="4" spans="1:9" ht="15.75" thickBot="1" x14ac:dyDescent="0.3">
      <c r="B4" s="9"/>
      <c r="C4" s="9"/>
      <c r="D4" s="9"/>
      <c r="E4" s="14"/>
      <c r="F4" s="14"/>
      <c r="G4" s="14"/>
    </row>
    <row r="5" spans="1:9" ht="75.75" thickBot="1" x14ac:dyDescent="0.3">
      <c r="A5" s="44" t="s">
        <v>5</v>
      </c>
      <c r="B5" s="103" t="s">
        <v>0</v>
      </c>
      <c r="C5" s="58" t="s">
        <v>1</v>
      </c>
      <c r="D5" s="57" t="s">
        <v>4062</v>
      </c>
      <c r="E5" s="57" t="s">
        <v>4063</v>
      </c>
      <c r="F5" s="57" t="s">
        <v>4064</v>
      </c>
      <c r="G5" s="57" t="s">
        <v>4065</v>
      </c>
      <c r="H5" s="73" t="s">
        <v>4066</v>
      </c>
      <c r="I5" s="59" t="s">
        <v>4072</v>
      </c>
    </row>
    <row r="6" spans="1:9" s="37" customFormat="1" ht="45" x14ac:dyDescent="0.25">
      <c r="A6" s="108" t="s">
        <v>4071</v>
      </c>
      <c r="B6" s="104" t="s">
        <v>2406</v>
      </c>
      <c r="C6" s="35" t="s">
        <v>2407</v>
      </c>
      <c r="D6" s="36">
        <v>179097076.38</v>
      </c>
      <c r="E6" s="36">
        <v>227071174.09</v>
      </c>
      <c r="F6" s="36">
        <v>190821401.81</v>
      </c>
      <c r="G6" s="36">
        <v>95682350.689999998</v>
      </c>
      <c r="H6" s="36">
        <v>169666275.61000001</v>
      </c>
      <c r="I6" s="91">
        <f>D6+E6+F6+G6+H6</f>
        <v>862338278.58000004</v>
      </c>
    </row>
    <row r="7" spans="1:9" s="37" customFormat="1" x14ac:dyDescent="0.25">
      <c r="A7" s="92"/>
      <c r="B7" s="105" t="s">
        <v>2399</v>
      </c>
      <c r="C7" s="93" t="s">
        <v>2400</v>
      </c>
      <c r="D7" s="94">
        <v>37903844.969999999</v>
      </c>
      <c r="E7" s="94">
        <v>10936478.550000001</v>
      </c>
      <c r="F7" s="94">
        <v>28958562.850000001</v>
      </c>
      <c r="G7" s="94">
        <v>24400527.09</v>
      </c>
      <c r="H7" s="94">
        <v>19074372.57</v>
      </c>
      <c r="I7" s="95">
        <f t="shared" ref="I7:I70" si="0">D7+E7+F7+G7+H7</f>
        <v>121273786.03</v>
      </c>
    </row>
    <row r="8" spans="1:9" s="37" customFormat="1" x14ac:dyDescent="0.25">
      <c r="A8" s="92"/>
      <c r="B8" s="105" t="s">
        <v>2408</v>
      </c>
      <c r="C8" s="93" t="s">
        <v>2409</v>
      </c>
      <c r="D8" s="94">
        <v>26027486.930000003</v>
      </c>
      <c r="E8" s="94">
        <v>9285962.3600000013</v>
      </c>
      <c r="F8" s="94">
        <v>34278768.850000009</v>
      </c>
      <c r="G8" s="94">
        <v>13453854.350000001</v>
      </c>
      <c r="H8" s="94">
        <v>21756383.239999998</v>
      </c>
      <c r="I8" s="95">
        <f t="shared" si="0"/>
        <v>104802455.73</v>
      </c>
    </row>
    <row r="9" spans="1:9" s="37" customFormat="1" x14ac:dyDescent="0.25">
      <c r="A9" s="92"/>
      <c r="B9" s="105" t="s">
        <v>2410</v>
      </c>
      <c r="C9" s="93" t="s">
        <v>2411</v>
      </c>
      <c r="D9" s="94">
        <v>24218725.859999999</v>
      </c>
      <c r="E9" s="94"/>
      <c r="F9" s="94"/>
      <c r="G9" s="94"/>
      <c r="H9" s="94">
        <v>5994104.4000000004</v>
      </c>
      <c r="I9" s="95">
        <f t="shared" si="0"/>
        <v>30212830.259999998</v>
      </c>
    </row>
    <row r="10" spans="1:9" s="37" customFormat="1" x14ac:dyDescent="0.25">
      <c r="A10" s="92"/>
      <c r="B10" s="105" t="s">
        <v>2412</v>
      </c>
      <c r="C10" s="93" t="s">
        <v>2413</v>
      </c>
      <c r="D10" s="94">
        <v>20937138.960000001</v>
      </c>
      <c r="E10" s="94"/>
      <c r="F10" s="94"/>
      <c r="G10" s="94"/>
      <c r="H10" s="94"/>
      <c r="I10" s="95">
        <f t="shared" si="0"/>
        <v>20937138.960000001</v>
      </c>
    </row>
    <row r="11" spans="1:9" s="37" customFormat="1" x14ac:dyDescent="0.25">
      <c r="A11" s="92"/>
      <c r="B11" s="105" t="s">
        <v>2397</v>
      </c>
      <c r="C11" s="93" t="s">
        <v>2398</v>
      </c>
      <c r="D11" s="94">
        <v>14773354.65</v>
      </c>
      <c r="E11" s="94">
        <v>25306072.860000003</v>
      </c>
      <c r="F11" s="94">
        <v>25363873.860000003</v>
      </c>
      <c r="G11" s="94">
        <v>10211297.869999999</v>
      </c>
      <c r="H11" s="94">
        <v>19157087.829999998</v>
      </c>
      <c r="I11" s="95">
        <f t="shared" si="0"/>
        <v>94811687.070000008</v>
      </c>
    </row>
    <row r="12" spans="1:9" s="37" customFormat="1" x14ac:dyDescent="0.25">
      <c r="A12" s="92"/>
      <c r="B12" s="105" t="s">
        <v>140</v>
      </c>
      <c r="C12" s="93" t="s">
        <v>141</v>
      </c>
      <c r="D12" s="94">
        <v>14126127.269999992</v>
      </c>
      <c r="E12" s="94">
        <v>5615887.4299999997</v>
      </c>
      <c r="F12" s="94">
        <v>970209.22</v>
      </c>
      <c r="G12" s="94"/>
      <c r="H12" s="94"/>
      <c r="I12" s="95">
        <f t="shared" si="0"/>
        <v>20712223.919999991</v>
      </c>
    </row>
    <row r="13" spans="1:9" s="37" customFormat="1" x14ac:dyDescent="0.25">
      <c r="A13" s="92"/>
      <c r="B13" s="105" t="s">
        <v>2414</v>
      </c>
      <c r="C13" s="93" t="s">
        <v>2415</v>
      </c>
      <c r="D13" s="94">
        <v>13873826.379999999</v>
      </c>
      <c r="E13" s="94">
        <v>5302687.82</v>
      </c>
      <c r="F13" s="94"/>
      <c r="G13" s="94"/>
      <c r="H13" s="94"/>
      <c r="I13" s="95">
        <f t="shared" si="0"/>
        <v>19176514.199999999</v>
      </c>
    </row>
    <row r="14" spans="1:9" s="37" customFormat="1" x14ac:dyDescent="0.25">
      <c r="A14" s="92"/>
      <c r="B14" s="105" t="s">
        <v>2416</v>
      </c>
      <c r="C14" s="93" t="s">
        <v>2417</v>
      </c>
      <c r="D14" s="94">
        <v>13779885.929999998</v>
      </c>
      <c r="E14" s="94">
        <v>8905167.7300000004</v>
      </c>
      <c r="F14" s="94">
        <v>1084178.81</v>
      </c>
      <c r="G14" s="94">
        <v>7850139</v>
      </c>
      <c r="H14" s="94">
        <v>1552637.5</v>
      </c>
      <c r="I14" s="95">
        <f t="shared" si="0"/>
        <v>33172008.969999995</v>
      </c>
    </row>
    <row r="15" spans="1:9" s="37" customFormat="1" x14ac:dyDescent="0.25">
      <c r="A15" s="92"/>
      <c r="B15" s="105" t="s">
        <v>2418</v>
      </c>
      <c r="C15" s="93" t="s">
        <v>2419</v>
      </c>
      <c r="D15" s="94">
        <v>12530586.250000002</v>
      </c>
      <c r="E15" s="94">
        <v>3891732.5100000002</v>
      </c>
      <c r="F15" s="94">
        <v>1172588.03</v>
      </c>
      <c r="G15" s="94">
        <v>18433211.93</v>
      </c>
      <c r="H15" s="94">
        <v>15017949.949999999</v>
      </c>
      <c r="I15" s="95">
        <f t="shared" si="0"/>
        <v>51046068.670000002</v>
      </c>
    </row>
    <row r="16" spans="1:9" s="37" customFormat="1" x14ac:dyDescent="0.25">
      <c r="A16" s="92"/>
      <c r="B16" s="105" t="s">
        <v>1815</v>
      </c>
      <c r="C16" s="93" t="s">
        <v>1816</v>
      </c>
      <c r="D16" s="94">
        <v>12110979.919999998</v>
      </c>
      <c r="E16" s="94">
        <v>12876374.740000002</v>
      </c>
      <c r="F16" s="94">
        <v>5775581.6400000006</v>
      </c>
      <c r="G16" s="94">
        <v>16124071.509999998</v>
      </c>
      <c r="H16" s="94">
        <v>16083631.560000002</v>
      </c>
      <c r="I16" s="95">
        <f t="shared" si="0"/>
        <v>62970639.370000005</v>
      </c>
    </row>
    <row r="17" spans="1:9" s="37" customFormat="1" x14ac:dyDescent="0.25">
      <c r="A17" s="92"/>
      <c r="B17" s="105" t="s">
        <v>557</v>
      </c>
      <c r="C17" s="93" t="s">
        <v>558</v>
      </c>
      <c r="D17" s="94">
        <v>11979242.790000001</v>
      </c>
      <c r="E17" s="94">
        <v>9395660.459999999</v>
      </c>
      <c r="F17" s="94">
        <v>2464020.1999999997</v>
      </c>
      <c r="G17" s="94">
        <v>688650</v>
      </c>
      <c r="H17" s="94">
        <v>574080</v>
      </c>
      <c r="I17" s="95">
        <f t="shared" si="0"/>
        <v>25101653.449999999</v>
      </c>
    </row>
    <row r="18" spans="1:9" s="37" customFormat="1" x14ac:dyDescent="0.25">
      <c r="A18" s="92"/>
      <c r="B18" s="105" t="s">
        <v>2420</v>
      </c>
      <c r="C18" s="93" t="s">
        <v>2421</v>
      </c>
      <c r="D18" s="94">
        <v>11802701.99</v>
      </c>
      <c r="E18" s="94"/>
      <c r="F18" s="94"/>
      <c r="G18" s="94">
        <v>4543072.5</v>
      </c>
      <c r="H18" s="94">
        <v>5301429.9000000004</v>
      </c>
      <c r="I18" s="95">
        <f t="shared" si="0"/>
        <v>21647204.390000001</v>
      </c>
    </row>
    <row r="19" spans="1:9" s="37" customFormat="1" x14ac:dyDescent="0.25">
      <c r="A19" s="92"/>
      <c r="B19" s="105" t="s">
        <v>598</v>
      </c>
      <c r="C19" s="93" t="s">
        <v>599</v>
      </c>
      <c r="D19" s="94">
        <v>11159309.049999999</v>
      </c>
      <c r="E19" s="94">
        <v>3105765.5999999996</v>
      </c>
      <c r="F19" s="94">
        <v>1054030.22</v>
      </c>
      <c r="G19" s="94">
        <v>3813132</v>
      </c>
      <c r="H19" s="94">
        <v>7009696</v>
      </c>
      <c r="I19" s="95">
        <f t="shared" si="0"/>
        <v>26141932.869999997</v>
      </c>
    </row>
    <row r="20" spans="1:9" s="37" customFormat="1" x14ac:dyDescent="0.25">
      <c r="A20" s="92"/>
      <c r="B20" s="105" t="s">
        <v>2422</v>
      </c>
      <c r="C20" s="93" t="s">
        <v>2423</v>
      </c>
      <c r="D20" s="94">
        <v>11139349.51</v>
      </c>
      <c r="E20" s="94"/>
      <c r="F20" s="94"/>
      <c r="G20" s="94"/>
      <c r="H20" s="94"/>
      <c r="I20" s="95">
        <f t="shared" si="0"/>
        <v>11139349.51</v>
      </c>
    </row>
    <row r="21" spans="1:9" s="37" customFormat="1" x14ac:dyDescent="0.25">
      <c r="A21" s="92"/>
      <c r="B21" s="105" t="s">
        <v>2424</v>
      </c>
      <c r="C21" s="93" t="s">
        <v>2425</v>
      </c>
      <c r="D21" s="94">
        <v>11129293.870000003</v>
      </c>
      <c r="E21" s="94">
        <v>2985822.08</v>
      </c>
      <c r="F21" s="94">
        <v>18067.38</v>
      </c>
      <c r="G21" s="94"/>
      <c r="H21" s="94">
        <v>5251200</v>
      </c>
      <c r="I21" s="95">
        <f t="shared" si="0"/>
        <v>19384383.330000006</v>
      </c>
    </row>
    <row r="22" spans="1:9" s="37" customFormat="1" x14ac:dyDescent="0.25">
      <c r="A22" s="92"/>
      <c r="B22" s="105" t="s">
        <v>2426</v>
      </c>
      <c r="C22" s="93" t="s">
        <v>2427</v>
      </c>
      <c r="D22" s="94">
        <v>11096926.689999999</v>
      </c>
      <c r="E22" s="94">
        <v>7192135.2000000002</v>
      </c>
      <c r="F22" s="94">
        <v>4838592.09</v>
      </c>
      <c r="G22" s="94">
        <v>5162585.25</v>
      </c>
      <c r="H22" s="94">
        <v>2679633.7400000002</v>
      </c>
      <c r="I22" s="95">
        <f t="shared" si="0"/>
        <v>30969872.969999999</v>
      </c>
    </row>
    <row r="23" spans="1:9" s="37" customFormat="1" x14ac:dyDescent="0.25">
      <c r="A23" s="92"/>
      <c r="B23" s="105" t="s">
        <v>2428</v>
      </c>
      <c r="C23" s="93" t="s">
        <v>2429</v>
      </c>
      <c r="D23" s="94">
        <v>10766405.75</v>
      </c>
      <c r="E23" s="94">
        <v>4909160.24</v>
      </c>
      <c r="F23" s="94">
        <v>1031973.32</v>
      </c>
      <c r="G23" s="94"/>
      <c r="H23" s="94"/>
      <c r="I23" s="95">
        <f t="shared" si="0"/>
        <v>16707539.310000001</v>
      </c>
    </row>
    <row r="24" spans="1:9" s="37" customFormat="1" x14ac:dyDescent="0.25">
      <c r="A24" s="92"/>
      <c r="B24" s="105" t="s">
        <v>2430</v>
      </c>
      <c r="C24" s="93" t="s">
        <v>2431</v>
      </c>
      <c r="D24" s="94">
        <v>9986983.5800000001</v>
      </c>
      <c r="E24" s="94"/>
      <c r="F24" s="94"/>
      <c r="G24" s="94"/>
      <c r="H24" s="94"/>
      <c r="I24" s="95">
        <f t="shared" si="0"/>
        <v>9986983.5800000001</v>
      </c>
    </row>
    <row r="25" spans="1:9" s="37" customFormat="1" x14ac:dyDescent="0.25">
      <c r="A25" s="92"/>
      <c r="B25" s="105" t="s">
        <v>2432</v>
      </c>
      <c r="C25" s="93" t="s">
        <v>2433</v>
      </c>
      <c r="D25" s="94">
        <v>9956101.3800000008</v>
      </c>
      <c r="E25" s="94"/>
      <c r="F25" s="94"/>
      <c r="G25" s="94"/>
      <c r="H25" s="94"/>
      <c r="I25" s="95">
        <f t="shared" si="0"/>
        <v>9956101.3800000008</v>
      </c>
    </row>
    <row r="26" spans="1:9" s="37" customFormat="1" x14ac:dyDescent="0.25">
      <c r="A26" s="92"/>
      <c r="B26" s="105" t="s">
        <v>2434</v>
      </c>
      <c r="C26" s="93" t="s">
        <v>2435</v>
      </c>
      <c r="D26" s="94">
        <v>9866357.040000001</v>
      </c>
      <c r="E26" s="94">
        <v>7810665.5</v>
      </c>
      <c r="F26" s="94">
        <v>2366741.21</v>
      </c>
      <c r="G26" s="94">
        <v>2308440.5</v>
      </c>
      <c r="H26" s="94">
        <v>7332955.7400000002</v>
      </c>
      <c r="I26" s="95">
        <f t="shared" si="0"/>
        <v>29685159.990000002</v>
      </c>
    </row>
    <row r="27" spans="1:9" s="37" customFormat="1" x14ac:dyDescent="0.25">
      <c r="A27" s="92"/>
      <c r="B27" s="105" t="s">
        <v>2436</v>
      </c>
      <c r="C27" s="93" t="s">
        <v>2437</v>
      </c>
      <c r="D27" s="94">
        <v>9785524.5299999993</v>
      </c>
      <c r="E27" s="94">
        <v>11568183.919999998</v>
      </c>
      <c r="F27" s="94">
        <v>263799.59999999998</v>
      </c>
      <c r="G27" s="94">
        <v>2527546.8199999998</v>
      </c>
      <c r="H27" s="94">
        <v>5364624.25</v>
      </c>
      <c r="I27" s="95">
        <f t="shared" si="0"/>
        <v>29509679.119999997</v>
      </c>
    </row>
    <row r="28" spans="1:9" s="37" customFormat="1" x14ac:dyDescent="0.25">
      <c r="A28" s="92"/>
      <c r="B28" s="105" t="s">
        <v>2438</v>
      </c>
      <c r="C28" s="93" t="s">
        <v>2439</v>
      </c>
      <c r="D28" s="94">
        <v>9621269.0299999993</v>
      </c>
      <c r="E28" s="94">
        <v>761604.15</v>
      </c>
      <c r="F28" s="94"/>
      <c r="G28" s="94"/>
      <c r="H28" s="94"/>
      <c r="I28" s="95">
        <f t="shared" si="0"/>
        <v>10382873.18</v>
      </c>
    </row>
    <row r="29" spans="1:9" s="37" customFormat="1" x14ac:dyDescent="0.25">
      <c r="A29" s="92"/>
      <c r="B29" s="105" t="s">
        <v>2440</v>
      </c>
      <c r="C29" s="93" t="s">
        <v>2441</v>
      </c>
      <c r="D29" s="94">
        <v>9350936.2199999988</v>
      </c>
      <c r="E29" s="94">
        <v>1713204.8199999998</v>
      </c>
      <c r="F29" s="94">
        <v>1042999.09</v>
      </c>
      <c r="G29" s="94">
        <v>628706.25</v>
      </c>
      <c r="H29" s="94">
        <v>2699268.75</v>
      </c>
      <c r="I29" s="95">
        <f t="shared" si="0"/>
        <v>15435115.129999999</v>
      </c>
    </row>
    <row r="30" spans="1:9" s="37" customFormat="1" x14ac:dyDescent="0.25">
      <c r="A30" s="92"/>
      <c r="B30" s="105" t="s">
        <v>2442</v>
      </c>
      <c r="C30" s="93" t="s">
        <v>2443</v>
      </c>
      <c r="D30" s="94">
        <v>9203517.9000000004</v>
      </c>
      <c r="E30" s="94"/>
      <c r="F30" s="94"/>
      <c r="G30" s="94"/>
      <c r="H30" s="94"/>
      <c r="I30" s="95">
        <f t="shared" si="0"/>
        <v>9203517.9000000004</v>
      </c>
    </row>
    <row r="31" spans="1:9" s="37" customFormat="1" x14ac:dyDescent="0.25">
      <c r="A31" s="92"/>
      <c r="B31" s="105" t="s">
        <v>2444</v>
      </c>
      <c r="C31" s="93" t="s">
        <v>2445</v>
      </c>
      <c r="D31" s="94">
        <v>9080256.879999999</v>
      </c>
      <c r="E31" s="94"/>
      <c r="F31" s="94"/>
      <c r="G31" s="94"/>
      <c r="H31" s="94"/>
      <c r="I31" s="95">
        <f t="shared" si="0"/>
        <v>9080256.879999999</v>
      </c>
    </row>
    <row r="32" spans="1:9" s="37" customFormat="1" x14ac:dyDescent="0.25">
      <c r="A32" s="92"/>
      <c r="B32" s="105" t="s">
        <v>2446</v>
      </c>
      <c r="C32" s="93" t="s">
        <v>2445</v>
      </c>
      <c r="D32" s="94">
        <v>8764703.1099999994</v>
      </c>
      <c r="E32" s="94"/>
      <c r="F32" s="94"/>
      <c r="G32" s="94"/>
      <c r="H32" s="94"/>
      <c r="I32" s="95">
        <f t="shared" si="0"/>
        <v>8764703.1099999994</v>
      </c>
    </row>
    <row r="33" spans="1:9" s="37" customFormat="1" x14ac:dyDescent="0.25">
      <c r="A33" s="92"/>
      <c r="B33" s="105" t="s">
        <v>220</v>
      </c>
      <c r="C33" s="93" t="s">
        <v>221</v>
      </c>
      <c r="D33" s="94">
        <v>8181270.540000001</v>
      </c>
      <c r="E33" s="94">
        <v>511444.75</v>
      </c>
      <c r="F33" s="94"/>
      <c r="G33" s="94"/>
      <c r="H33" s="94"/>
      <c r="I33" s="95">
        <f t="shared" si="0"/>
        <v>8692715.290000001</v>
      </c>
    </row>
    <row r="34" spans="1:9" s="37" customFormat="1" x14ac:dyDescent="0.25">
      <c r="A34" s="92"/>
      <c r="B34" s="105" t="s">
        <v>131</v>
      </c>
      <c r="C34" s="93" t="s">
        <v>132</v>
      </c>
      <c r="D34" s="94">
        <v>7502643.0500000007</v>
      </c>
      <c r="E34" s="94">
        <v>847116.46</v>
      </c>
      <c r="F34" s="94">
        <v>2361386.7800000003</v>
      </c>
      <c r="G34" s="94"/>
      <c r="H34" s="94"/>
      <c r="I34" s="95">
        <f t="shared" si="0"/>
        <v>10711146.290000001</v>
      </c>
    </row>
    <row r="35" spans="1:9" s="37" customFormat="1" x14ac:dyDescent="0.25">
      <c r="A35" s="92"/>
      <c r="B35" s="105" t="s">
        <v>2447</v>
      </c>
      <c r="C35" s="93" t="s">
        <v>2448</v>
      </c>
      <c r="D35" s="94">
        <v>7488466.0600000005</v>
      </c>
      <c r="E35" s="94">
        <v>1577569.84</v>
      </c>
      <c r="F35" s="94">
        <v>2054406.98</v>
      </c>
      <c r="G35" s="94"/>
      <c r="H35" s="94"/>
      <c r="I35" s="95">
        <f t="shared" si="0"/>
        <v>11120442.880000001</v>
      </c>
    </row>
    <row r="36" spans="1:9" s="37" customFormat="1" x14ac:dyDescent="0.25">
      <c r="A36" s="92"/>
      <c r="B36" s="105" t="s">
        <v>2449</v>
      </c>
      <c r="C36" s="93" t="s">
        <v>2450</v>
      </c>
      <c r="D36" s="94">
        <v>7479225.2200000007</v>
      </c>
      <c r="E36" s="94">
        <v>2350398.8800000004</v>
      </c>
      <c r="F36" s="94">
        <v>1374950.6</v>
      </c>
      <c r="G36" s="94">
        <v>1588252</v>
      </c>
      <c r="H36" s="94">
        <v>491082.37</v>
      </c>
      <c r="I36" s="95">
        <f t="shared" si="0"/>
        <v>13283909.07</v>
      </c>
    </row>
    <row r="37" spans="1:9" s="37" customFormat="1" x14ac:dyDescent="0.25">
      <c r="A37" s="92"/>
      <c r="B37" s="105" t="s">
        <v>2451</v>
      </c>
      <c r="C37" s="93" t="s">
        <v>2452</v>
      </c>
      <c r="D37" s="94">
        <v>7462266.8700000001</v>
      </c>
      <c r="E37" s="94">
        <v>1258900.0900000001</v>
      </c>
      <c r="F37" s="94"/>
      <c r="G37" s="94"/>
      <c r="H37" s="94"/>
      <c r="I37" s="95">
        <f t="shared" si="0"/>
        <v>8721166.9600000009</v>
      </c>
    </row>
    <row r="38" spans="1:9" s="37" customFormat="1" x14ac:dyDescent="0.25">
      <c r="A38" s="92"/>
      <c r="B38" s="105" t="s">
        <v>2453</v>
      </c>
      <c r="C38" s="93" t="s">
        <v>2454</v>
      </c>
      <c r="D38" s="94">
        <v>7412116.7799999993</v>
      </c>
      <c r="E38" s="94">
        <v>1161219.31</v>
      </c>
      <c r="F38" s="94"/>
      <c r="G38" s="94"/>
      <c r="H38" s="94"/>
      <c r="I38" s="95">
        <f t="shared" si="0"/>
        <v>8573336.0899999999</v>
      </c>
    </row>
    <row r="39" spans="1:9" s="37" customFormat="1" x14ac:dyDescent="0.25">
      <c r="A39" s="92"/>
      <c r="B39" s="105" t="s">
        <v>2455</v>
      </c>
      <c r="C39" s="93" t="s">
        <v>2456</v>
      </c>
      <c r="D39" s="94">
        <v>7374045.1999999993</v>
      </c>
      <c r="E39" s="94">
        <v>10395838.100000001</v>
      </c>
      <c r="F39" s="94">
        <v>5945707.6299999999</v>
      </c>
      <c r="G39" s="94">
        <v>17078260.710000001</v>
      </c>
      <c r="H39" s="94">
        <v>16087697.130000001</v>
      </c>
      <c r="I39" s="95">
        <f t="shared" si="0"/>
        <v>56881548.770000003</v>
      </c>
    </row>
    <row r="40" spans="1:9" s="37" customFormat="1" x14ac:dyDescent="0.25">
      <c r="A40" s="92"/>
      <c r="B40" s="105" t="s">
        <v>1833</v>
      </c>
      <c r="C40" s="93" t="s">
        <v>1834</v>
      </c>
      <c r="D40" s="94">
        <v>7370423.1300000008</v>
      </c>
      <c r="E40" s="94">
        <v>1739145.5999999999</v>
      </c>
      <c r="F40" s="94">
        <v>2619570.4799999995</v>
      </c>
      <c r="G40" s="94">
        <v>979324.5</v>
      </c>
      <c r="H40" s="94">
        <v>484388.88</v>
      </c>
      <c r="I40" s="95">
        <f t="shared" si="0"/>
        <v>13192852.590000002</v>
      </c>
    </row>
    <row r="41" spans="1:9" s="37" customFormat="1" x14ac:dyDescent="0.25">
      <c r="A41" s="92"/>
      <c r="B41" s="105" t="s">
        <v>2457</v>
      </c>
      <c r="C41" s="93" t="s">
        <v>2458</v>
      </c>
      <c r="D41" s="94">
        <v>7173047.1600000001</v>
      </c>
      <c r="E41" s="94">
        <v>7070042.6900000013</v>
      </c>
      <c r="F41" s="94">
        <v>3088798.49</v>
      </c>
      <c r="G41" s="94">
        <v>7037547.6000000006</v>
      </c>
      <c r="H41" s="94">
        <v>10846364.039999999</v>
      </c>
      <c r="I41" s="95">
        <f t="shared" si="0"/>
        <v>35215799.980000004</v>
      </c>
    </row>
    <row r="42" spans="1:9" s="37" customFormat="1" x14ac:dyDescent="0.25">
      <c r="A42" s="92"/>
      <c r="B42" s="105" t="s">
        <v>2459</v>
      </c>
      <c r="C42" s="93" t="s">
        <v>2415</v>
      </c>
      <c r="D42" s="94">
        <v>7170473.0700000012</v>
      </c>
      <c r="E42" s="94">
        <v>5240668.5399999991</v>
      </c>
      <c r="F42" s="94">
        <v>3701766.77</v>
      </c>
      <c r="G42" s="94">
        <v>839297.72</v>
      </c>
      <c r="H42" s="94"/>
      <c r="I42" s="95">
        <f t="shared" si="0"/>
        <v>16952206.099999998</v>
      </c>
    </row>
    <row r="43" spans="1:9" s="37" customFormat="1" x14ac:dyDescent="0.25">
      <c r="A43" s="92"/>
      <c r="B43" s="105" t="s">
        <v>2460</v>
      </c>
      <c r="C43" s="93" t="s">
        <v>2461</v>
      </c>
      <c r="D43" s="94">
        <v>7072085.080000001</v>
      </c>
      <c r="E43" s="94">
        <v>8335989.7200000016</v>
      </c>
      <c r="F43" s="94">
        <v>1536245.08</v>
      </c>
      <c r="G43" s="94">
        <v>6467991.1899999995</v>
      </c>
      <c r="H43" s="94">
        <v>5878215.4100000001</v>
      </c>
      <c r="I43" s="95">
        <f t="shared" si="0"/>
        <v>29290526.48</v>
      </c>
    </row>
    <row r="44" spans="1:9" s="37" customFormat="1" x14ac:dyDescent="0.25">
      <c r="A44" s="92"/>
      <c r="B44" s="105" t="s">
        <v>2462</v>
      </c>
      <c r="C44" s="93" t="s">
        <v>2463</v>
      </c>
      <c r="D44" s="94">
        <v>6834292.1299999999</v>
      </c>
      <c r="E44" s="94">
        <v>11200988.4</v>
      </c>
      <c r="F44" s="94"/>
      <c r="G44" s="94"/>
      <c r="H44" s="94"/>
      <c r="I44" s="95">
        <f t="shared" si="0"/>
        <v>18035280.530000001</v>
      </c>
    </row>
    <row r="45" spans="1:9" s="37" customFormat="1" x14ac:dyDescent="0.25">
      <c r="A45" s="92"/>
      <c r="B45" s="105" t="s">
        <v>1799</v>
      </c>
      <c r="C45" s="93" t="s">
        <v>1800</v>
      </c>
      <c r="D45" s="94">
        <v>6762935.8299999991</v>
      </c>
      <c r="E45" s="94">
        <v>8220336.04</v>
      </c>
      <c r="F45" s="94">
        <v>1876087.93</v>
      </c>
      <c r="G45" s="94"/>
      <c r="H45" s="94">
        <v>509688.00000000006</v>
      </c>
      <c r="I45" s="95">
        <f t="shared" si="0"/>
        <v>17369047.800000001</v>
      </c>
    </row>
    <row r="46" spans="1:9" s="37" customFormat="1" x14ac:dyDescent="0.25">
      <c r="A46" s="92"/>
      <c r="B46" s="105" t="s">
        <v>1961</v>
      </c>
      <c r="C46" s="93" t="s">
        <v>1962</v>
      </c>
      <c r="D46" s="94">
        <v>6749365.5799999991</v>
      </c>
      <c r="E46" s="94">
        <v>5263727.6399999997</v>
      </c>
      <c r="F46" s="94">
        <v>3058477.11</v>
      </c>
      <c r="G46" s="94">
        <v>2408194.5</v>
      </c>
      <c r="H46" s="94">
        <v>2125263.9500000002</v>
      </c>
      <c r="I46" s="95">
        <f t="shared" si="0"/>
        <v>19605028.779999997</v>
      </c>
    </row>
    <row r="47" spans="1:9" s="37" customFormat="1" x14ac:dyDescent="0.25">
      <c r="A47" s="92"/>
      <c r="B47" s="105" t="s">
        <v>14</v>
      </c>
      <c r="C47" s="93" t="s">
        <v>15</v>
      </c>
      <c r="D47" s="94">
        <v>6625872.2599999998</v>
      </c>
      <c r="E47" s="94">
        <v>9520174.4299999978</v>
      </c>
      <c r="F47" s="94">
        <v>3370384.33</v>
      </c>
      <c r="G47" s="94">
        <v>1302005.2</v>
      </c>
      <c r="H47" s="94">
        <v>4703251.0999999996</v>
      </c>
      <c r="I47" s="95">
        <f t="shared" si="0"/>
        <v>25521687.319999993</v>
      </c>
    </row>
    <row r="48" spans="1:9" s="37" customFormat="1" x14ac:dyDescent="0.25">
      <c r="A48" s="92"/>
      <c r="B48" s="105" t="s">
        <v>2464</v>
      </c>
      <c r="C48" s="93" t="s">
        <v>2465</v>
      </c>
      <c r="D48" s="94">
        <v>6588025.9999999991</v>
      </c>
      <c r="E48" s="94">
        <v>5649268.8400000008</v>
      </c>
      <c r="F48" s="94">
        <v>5399385.1600000001</v>
      </c>
      <c r="G48" s="94">
        <v>1307881.57</v>
      </c>
      <c r="H48" s="94">
        <v>1229835</v>
      </c>
      <c r="I48" s="95">
        <f t="shared" si="0"/>
        <v>20174396.57</v>
      </c>
    </row>
    <row r="49" spans="1:9" s="37" customFormat="1" x14ac:dyDescent="0.25">
      <c r="A49" s="92"/>
      <c r="B49" s="105" t="s">
        <v>2466</v>
      </c>
      <c r="C49" s="93" t="s">
        <v>2467</v>
      </c>
      <c r="D49" s="94">
        <v>6489950.1100000003</v>
      </c>
      <c r="E49" s="94">
        <v>3659021.87</v>
      </c>
      <c r="F49" s="94"/>
      <c r="G49" s="94">
        <v>2038175</v>
      </c>
      <c r="H49" s="94">
        <v>4948250.25</v>
      </c>
      <c r="I49" s="95">
        <f t="shared" si="0"/>
        <v>17135397.23</v>
      </c>
    </row>
    <row r="50" spans="1:9" s="37" customFormat="1" x14ac:dyDescent="0.25">
      <c r="A50" s="92"/>
      <c r="B50" s="105" t="s">
        <v>2468</v>
      </c>
      <c r="C50" s="93" t="s">
        <v>2469</v>
      </c>
      <c r="D50" s="94">
        <v>6286378.2699999996</v>
      </c>
      <c r="E50" s="94"/>
      <c r="F50" s="94"/>
      <c r="G50" s="94"/>
      <c r="H50" s="94"/>
      <c r="I50" s="95">
        <f t="shared" si="0"/>
        <v>6286378.2699999996</v>
      </c>
    </row>
    <row r="51" spans="1:9" s="37" customFormat="1" x14ac:dyDescent="0.25">
      <c r="A51" s="92"/>
      <c r="B51" s="105" t="s">
        <v>2470</v>
      </c>
      <c r="C51" s="93" t="s">
        <v>2471</v>
      </c>
      <c r="D51" s="94">
        <v>6267975.7000000002</v>
      </c>
      <c r="E51" s="94">
        <v>6604080.4000000004</v>
      </c>
      <c r="F51" s="94">
        <v>4222256.6800000006</v>
      </c>
      <c r="G51" s="94"/>
      <c r="H51" s="94"/>
      <c r="I51" s="95">
        <f t="shared" si="0"/>
        <v>17094312.780000001</v>
      </c>
    </row>
    <row r="52" spans="1:9" s="37" customFormat="1" x14ac:dyDescent="0.25">
      <c r="A52" s="92"/>
      <c r="B52" s="105" t="s">
        <v>2472</v>
      </c>
      <c r="C52" s="93" t="s">
        <v>2473</v>
      </c>
      <c r="D52" s="94">
        <v>6164518.3399999999</v>
      </c>
      <c r="E52" s="94">
        <v>2217508.5499999998</v>
      </c>
      <c r="F52" s="94">
        <v>1109942.58</v>
      </c>
      <c r="G52" s="94"/>
      <c r="H52" s="94"/>
      <c r="I52" s="95">
        <f t="shared" si="0"/>
        <v>9491969.4699999988</v>
      </c>
    </row>
    <row r="53" spans="1:9" s="37" customFormat="1" x14ac:dyDescent="0.25">
      <c r="A53" s="92"/>
      <c r="B53" s="105" t="s">
        <v>2393</v>
      </c>
      <c r="C53" s="93" t="s">
        <v>2394</v>
      </c>
      <c r="D53" s="94">
        <v>6133189.3900000006</v>
      </c>
      <c r="E53" s="94">
        <v>3396329.0500000003</v>
      </c>
      <c r="F53" s="94">
        <v>1188533.79</v>
      </c>
      <c r="G53" s="94">
        <v>5393758.6299999999</v>
      </c>
      <c r="H53" s="94">
        <v>3385504.5</v>
      </c>
      <c r="I53" s="95">
        <f t="shared" si="0"/>
        <v>19497315.359999999</v>
      </c>
    </row>
    <row r="54" spans="1:9" s="37" customFormat="1" x14ac:dyDescent="0.25">
      <c r="A54" s="92"/>
      <c r="B54" s="105" t="s">
        <v>52</v>
      </c>
      <c r="C54" s="93" t="s">
        <v>53</v>
      </c>
      <c r="D54" s="94">
        <v>6110011.2500000009</v>
      </c>
      <c r="E54" s="94">
        <v>5422574.8199999994</v>
      </c>
      <c r="F54" s="94">
        <v>4108895.26</v>
      </c>
      <c r="G54" s="94">
        <v>3709972.25</v>
      </c>
      <c r="H54" s="94">
        <v>6489803.5600000005</v>
      </c>
      <c r="I54" s="95">
        <f t="shared" si="0"/>
        <v>25841257.140000001</v>
      </c>
    </row>
    <row r="55" spans="1:9" s="37" customFormat="1" x14ac:dyDescent="0.25">
      <c r="A55" s="92"/>
      <c r="B55" s="105" t="s">
        <v>1259</v>
      </c>
      <c r="C55" s="93" t="s">
        <v>1260</v>
      </c>
      <c r="D55" s="94">
        <v>6033334.8400000017</v>
      </c>
      <c r="E55" s="94">
        <v>5508238.4800000004</v>
      </c>
      <c r="F55" s="94">
        <v>2645674.1800000002</v>
      </c>
      <c r="G55" s="94"/>
      <c r="H55" s="94">
        <v>509688.00000000006</v>
      </c>
      <c r="I55" s="95">
        <f t="shared" si="0"/>
        <v>14696935.500000002</v>
      </c>
    </row>
    <row r="56" spans="1:9" s="37" customFormat="1" x14ac:dyDescent="0.25">
      <c r="A56" s="92"/>
      <c r="B56" s="105" t="s">
        <v>1349</v>
      </c>
      <c r="C56" s="93" t="s">
        <v>1350</v>
      </c>
      <c r="D56" s="94">
        <v>5950133.9000000004</v>
      </c>
      <c r="E56" s="94">
        <v>3674991.8999999994</v>
      </c>
      <c r="F56" s="94">
        <v>672862.41</v>
      </c>
      <c r="G56" s="94">
        <v>3453766.56</v>
      </c>
      <c r="H56" s="94">
        <v>4803101.18</v>
      </c>
      <c r="I56" s="95">
        <f t="shared" si="0"/>
        <v>18554855.950000003</v>
      </c>
    </row>
    <row r="57" spans="1:9" s="37" customFormat="1" x14ac:dyDescent="0.25">
      <c r="A57" s="92"/>
      <c r="B57" s="105" t="s">
        <v>2474</v>
      </c>
      <c r="C57" s="93" t="s">
        <v>2475</v>
      </c>
      <c r="D57" s="94">
        <v>5895387.5500000007</v>
      </c>
      <c r="E57" s="94"/>
      <c r="F57" s="94"/>
      <c r="G57" s="94"/>
      <c r="H57" s="94"/>
      <c r="I57" s="95">
        <f t="shared" si="0"/>
        <v>5895387.5500000007</v>
      </c>
    </row>
    <row r="58" spans="1:9" s="37" customFormat="1" x14ac:dyDescent="0.25">
      <c r="A58" s="92"/>
      <c r="B58" s="105" t="s">
        <v>538</v>
      </c>
      <c r="C58" s="93" t="s">
        <v>539</v>
      </c>
      <c r="D58" s="94">
        <v>5770126.29</v>
      </c>
      <c r="E58" s="94">
        <v>2228067.5000000005</v>
      </c>
      <c r="F58" s="94">
        <v>1538456.56</v>
      </c>
      <c r="G58" s="94"/>
      <c r="H58" s="94">
        <v>1587063.75</v>
      </c>
      <c r="I58" s="95">
        <f t="shared" si="0"/>
        <v>11123714.100000001</v>
      </c>
    </row>
    <row r="59" spans="1:9" s="37" customFormat="1" x14ac:dyDescent="0.25">
      <c r="A59" s="92"/>
      <c r="B59" s="105" t="s">
        <v>2476</v>
      </c>
      <c r="C59" s="93" t="s">
        <v>2477</v>
      </c>
      <c r="D59" s="94">
        <v>5694549.8499999996</v>
      </c>
      <c r="E59" s="94">
        <v>919892.56</v>
      </c>
      <c r="F59" s="94"/>
      <c r="G59" s="94"/>
      <c r="H59" s="94"/>
      <c r="I59" s="95">
        <f t="shared" si="0"/>
        <v>6614442.4100000001</v>
      </c>
    </row>
    <row r="60" spans="1:9" s="37" customFormat="1" x14ac:dyDescent="0.25">
      <c r="A60" s="92"/>
      <c r="B60" s="105" t="s">
        <v>356</v>
      </c>
      <c r="C60" s="93" t="s">
        <v>357</v>
      </c>
      <c r="D60" s="94">
        <v>5644214.5</v>
      </c>
      <c r="E60" s="94">
        <v>3047727.64</v>
      </c>
      <c r="F60" s="94">
        <v>642740.9</v>
      </c>
      <c r="G60" s="94">
        <v>1385937</v>
      </c>
      <c r="H60" s="94">
        <v>1489052.22</v>
      </c>
      <c r="I60" s="95">
        <f t="shared" si="0"/>
        <v>12209672.260000002</v>
      </c>
    </row>
    <row r="61" spans="1:9" s="37" customFormat="1" x14ac:dyDescent="0.25">
      <c r="A61" s="92"/>
      <c r="B61" s="105" t="s">
        <v>2478</v>
      </c>
      <c r="C61" s="93" t="s">
        <v>2479</v>
      </c>
      <c r="D61" s="94">
        <v>5607985.2599999988</v>
      </c>
      <c r="E61" s="94">
        <v>6825550.04</v>
      </c>
      <c r="F61" s="94">
        <v>651981.38</v>
      </c>
      <c r="G61" s="94">
        <v>509688.00000000006</v>
      </c>
      <c r="H61" s="94">
        <v>4482279</v>
      </c>
      <c r="I61" s="95">
        <f t="shared" si="0"/>
        <v>18077483.68</v>
      </c>
    </row>
    <row r="62" spans="1:9" s="37" customFormat="1" x14ac:dyDescent="0.25">
      <c r="A62" s="92"/>
      <c r="B62" s="105" t="s">
        <v>721</v>
      </c>
      <c r="C62" s="93" t="s">
        <v>722</v>
      </c>
      <c r="D62" s="94">
        <v>5549167.8799999999</v>
      </c>
      <c r="E62" s="94">
        <v>1279540</v>
      </c>
      <c r="F62" s="94">
        <v>1922708.84</v>
      </c>
      <c r="G62" s="94"/>
      <c r="H62" s="94">
        <v>1472823.75</v>
      </c>
      <c r="I62" s="95">
        <f t="shared" si="0"/>
        <v>10224240.470000001</v>
      </c>
    </row>
    <row r="63" spans="1:9" s="37" customFormat="1" x14ac:dyDescent="0.25">
      <c r="A63" s="92"/>
      <c r="B63" s="105" t="s">
        <v>2480</v>
      </c>
      <c r="C63" s="93" t="s">
        <v>2481</v>
      </c>
      <c r="D63" s="94">
        <v>5422262.8799999999</v>
      </c>
      <c r="E63" s="94"/>
      <c r="F63" s="94"/>
      <c r="G63" s="94"/>
      <c r="H63" s="94"/>
      <c r="I63" s="95">
        <f t="shared" si="0"/>
        <v>5422262.8799999999</v>
      </c>
    </row>
    <row r="64" spans="1:9" s="37" customFormat="1" x14ac:dyDescent="0.25">
      <c r="A64" s="92"/>
      <c r="B64" s="105" t="s">
        <v>2482</v>
      </c>
      <c r="C64" s="93" t="s">
        <v>2483</v>
      </c>
      <c r="D64" s="94">
        <v>5388423.8100000005</v>
      </c>
      <c r="E64" s="94"/>
      <c r="F64" s="94"/>
      <c r="G64" s="94"/>
      <c r="H64" s="94"/>
      <c r="I64" s="95">
        <f t="shared" si="0"/>
        <v>5388423.8100000005</v>
      </c>
    </row>
    <row r="65" spans="1:9" s="37" customFormat="1" x14ac:dyDescent="0.25">
      <c r="A65" s="92"/>
      <c r="B65" s="105" t="s">
        <v>741</v>
      </c>
      <c r="C65" s="93" t="s">
        <v>742</v>
      </c>
      <c r="D65" s="94">
        <v>5349612.78</v>
      </c>
      <c r="E65" s="94">
        <v>9468356.8499999996</v>
      </c>
      <c r="F65" s="94">
        <v>313642.82</v>
      </c>
      <c r="G65" s="94"/>
      <c r="H65" s="94"/>
      <c r="I65" s="95">
        <f t="shared" si="0"/>
        <v>15131612.449999999</v>
      </c>
    </row>
    <row r="66" spans="1:9" s="37" customFormat="1" x14ac:dyDescent="0.25">
      <c r="A66" s="92"/>
      <c r="B66" s="105" t="s">
        <v>42</v>
      </c>
      <c r="C66" s="93" t="s">
        <v>43</v>
      </c>
      <c r="D66" s="94">
        <v>5338454.9600000009</v>
      </c>
      <c r="E66" s="94">
        <v>3607116.85</v>
      </c>
      <c r="F66" s="94">
        <v>1185883.8500000001</v>
      </c>
      <c r="G66" s="94"/>
      <c r="H66" s="94">
        <v>21167258.350000001</v>
      </c>
      <c r="I66" s="95">
        <f t="shared" si="0"/>
        <v>31298714.010000002</v>
      </c>
    </row>
    <row r="67" spans="1:9" s="37" customFormat="1" x14ac:dyDescent="0.25">
      <c r="A67" s="92"/>
      <c r="B67" s="105" t="s">
        <v>844</v>
      </c>
      <c r="C67" s="93" t="s">
        <v>845</v>
      </c>
      <c r="D67" s="94">
        <v>5332052.58</v>
      </c>
      <c r="E67" s="94">
        <v>930988.5</v>
      </c>
      <c r="F67" s="94">
        <v>1219321.1200000001</v>
      </c>
      <c r="G67" s="94">
        <v>10110354.629999999</v>
      </c>
      <c r="H67" s="94">
        <v>7680707.5</v>
      </c>
      <c r="I67" s="95">
        <f t="shared" si="0"/>
        <v>25273424.329999998</v>
      </c>
    </row>
    <row r="68" spans="1:9" s="37" customFormat="1" x14ac:dyDescent="0.25">
      <c r="A68" s="92"/>
      <c r="B68" s="105" t="s">
        <v>2484</v>
      </c>
      <c r="C68" s="93" t="s">
        <v>2485</v>
      </c>
      <c r="D68" s="94">
        <v>5309226.95</v>
      </c>
      <c r="E68" s="94"/>
      <c r="F68" s="94"/>
      <c r="G68" s="94"/>
      <c r="H68" s="94"/>
      <c r="I68" s="95">
        <f t="shared" si="0"/>
        <v>5309226.95</v>
      </c>
    </row>
    <row r="69" spans="1:9" s="37" customFormat="1" x14ac:dyDescent="0.25">
      <c r="A69" s="92"/>
      <c r="B69" s="105" t="s">
        <v>2486</v>
      </c>
      <c r="C69" s="93" t="s">
        <v>2461</v>
      </c>
      <c r="D69" s="94">
        <v>5266867.49</v>
      </c>
      <c r="E69" s="94">
        <v>6653620.5</v>
      </c>
      <c r="F69" s="94">
        <v>2062616.92</v>
      </c>
      <c r="G69" s="94"/>
      <c r="H69" s="94">
        <v>9748687.75</v>
      </c>
      <c r="I69" s="95">
        <f t="shared" si="0"/>
        <v>23731792.66</v>
      </c>
    </row>
    <row r="70" spans="1:9" s="37" customFormat="1" x14ac:dyDescent="0.25">
      <c r="A70" s="92"/>
      <c r="B70" s="105" t="s">
        <v>585</v>
      </c>
      <c r="C70" s="93" t="s">
        <v>586</v>
      </c>
      <c r="D70" s="94">
        <v>5240379.25</v>
      </c>
      <c r="E70" s="94">
        <v>7659958.2100000009</v>
      </c>
      <c r="F70" s="94">
        <v>1328656.72</v>
      </c>
      <c r="G70" s="94">
        <v>927681</v>
      </c>
      <c r="H70" s="94">
        <v>1435516.51</v>
      </c>
      <c r="I70" s="95">
        <f t="shared" si="0"/>
        <v>16592191.690000001</v>
      </c>
    </row>
    <row r="71" spans="1:9" s="37" customFormat="1" x14ac:dyDescent="0.25">
      <c r="A71" s="92"/>
      <c r="B71" s="105" t="s">
        <v>2487</v>
      </c>
      <c r="C71" s="93" t="s">
        <v>2488</v>
      </c>
      <c r="D71" s="94">
        <v>5061446.620000001</v>
      </c>
      <c r="E71" s="94">
        <v>4771306.05</v>
      </c>
      <c r="F71" s="94">
        <v>3337773.84</v>
      </c>
      <c r="G71" s="94">
        <v>1482931.5</v>
      </c>
      <c r="H71" s="94">
        <v>2540075.2000000002</v>
      </c>
      <c r="I71" s="95">
        <f t="shared" ref="I71:I134" si="1">D71+E71+F71+G71+H71</f>
        <v>17193533.210000001</v>
      </c>
    </row>
    <row r="72" spans="1:9" s="37" customFormat="1" x14ac:dyDescent="0.25">
      <c r="A72" s="92"/>
      <c r="B72" s="105" t="s">
        <v>719</v>
      </c>
      <c r="C72" s="93" t="s">
        <v>720</v>
      </c>
      <c r="D72" s="94">
        <v>4983278.51</v>
      </c>
      <c r="E72" s="94">
        <v>2387103.6799999997</v>
      </c>
      <c r="F72" s="94">
        <v>1177868.6399999999</v>
      </c>
      <c r="G72" s="94"/>
      <c r="H72" s="94">
        <v>2336725</v>
      </c>
      <c r="I72" s="95">
        <f t="shared" si="1"/>
        <v>10884975.83</v>
      </c>
    </row>
    <row r="73" spans="1:9" s="37" customFormat="1" x14ac:dyDescent="0.25">
      <c r="A73" s="92"/>
      <c r="B73" s="105" t="s">
        <v>412</v>
      </c>
      <c r="C73" s="93" t="s">
        <v>413</v>
      </c>
      <c r="D73" s="94">
        <v>4944635.66</v>
      </c>
      <c r="E73" s="94">
        <v>3801208.8200000003</v>
      </c>
      <c r="F73" s="94">
        <v>4495519.49</v>
      </c>
      <c r="G73" s="94">
        <v>1463675.76</v>
      </c>
      <c r="H73" s="94">
        <v>7173339.1999999993</v>
      </c>
      <c r="I73" s="95">
        <f t="shared" si="1"/>
        <v>21878378.93</v>
      </c>
    </row>
    <row r="74" spans="1:9" s="37" customFormat="1" x14ac:dyDescent="0.25">
      <c r="A74" s="92"/>
      <c r="B74" s="105" t="s">
        <v>38</v>
      </c>
      <c r="C74" s="93" t="s">
        <v>39</v>
      </c>
      <c r="D74" s="94">
        <v>4941358.4400000004</v>
      </c>
      <c r="E74" s="94">
        <v>5718340.0200000005</v>
      </c>
      <c r="F74" s="94">
        <v>5289217.22</v>
      </c>
      <c r="G74" s="94">
        <v>1164839.8999999999</v>
      </c>
      <c r="H74" s="94">
        <v>1864132</v>
      </c>
      <c r="I74" s="95">
        <f t="shared" si="1"/>
        <v>18977887.579999998</v>
      </c>
    </row>
    <row r="75" spans="1:9" s="37" customFormat="1" x14ac:dyDescent="0.25">
      <c r="A75" s="92"/>
      <c r="B75" s="105" t="s">
        <v>10</v>
      </c>
      <c r="C75" s="93" t="s">
        <v>11</v>
      </c>
      <c r="D75" s="94">
        <v>4856323.28</v>
      </c>
      <c r="E75" s="94">
        <v>2891536.34</v>
      </c>
      <c r="F75" s="94">
        <v>11226432.75</v>
      </c>
      <c r="G75" s="94">
        <v>20436681.869999997</v>
      </c>
      <c r="H75" s="94">
        <v>10264532.42</v>
      </c>
      <c r="I75" s="95">
        <f t="shared" si="1"/>
        <v>49675506.659999996</v>
      </c>
    </row>
    <row r="76" spans="1:9" s="37" customFormat="1" x14ac:dyDescent="0.25">
      <c r="A76" s="92"/>
      <c r="B76" s="105" t="s">
        <v>261</v>
      </c>
      <c r="C76" s="93" t="s">
        <v>262</v>
      </c>
      <c r="D76" s="94">
        <v>4828866.0600000005</v>
      </c>
      <c r="E76" s="94">
        <v>2708433.75</v>
      </c>
      <c r="F76" s="94">
        <v>2357756.8200000003</v>
      </c>
      <c r="G76" s="94">
        <v>6642416.3000000007</v>
      </c>
      <c r="H76" s="94">
        <v>6084533.2800000003</v>
      </c>
      <c r="I76" s="95">
        <f t="shared" si="1"/>
        <v>22622006.210000001</v>
      </c>
    </row>
    <row r="77" spans="1:9" s="37" customFormat="1" x14ac:dyDescent="0.25">
      <c r="A77" s="92"/>
      <c r="B77" s="105" t="s">
        <v>1523</v>
      </c>
      <c r="C77" s="93" t="s">
        <v>1524</v>
      </c>
      <c r="D77" s="94">
        <v>4817670.79</v>
      </c>
      <c r="E77" s="94">
        <v>4509813.97</v>
      </c>
      <c r="F77" s="94">
        <v>2656565.4800000004</v>
      </c>
      <c r="G77" s="94">
        <v>1626090.44</v>
      </c>
      <c r="H77" s="94">
        <v>525354.62</v>
      </c>
      <c r="I77" s="95">
        <f t="shared" si="1"/>
        <v>14135495.299999999</v>
      </c>
    </row>
    <row r="78" spans="1:9" s="37" customFormat="1" x14ac:dyDescent="0.25">
      <c r="A78" s="92"/>
      <c r="B78" s="105" t="s">
        <v>1457</v>
      </c>
      <c r="C78" s="93" t="s">
        <v>1193</v>
      </c>
      <c r="D78" s="94">
        <v>4787872.25</v>
      </c>
      <c r="E78" s="94">
        <v>5265398.2299999995</v>
      </c>
      <c r="F78" s="94">
        <v>2636810.2199999997</v>
      </c>
      <c r="G78" s="94">
        <v>2203765.35</v>
      </c>
      <c r="H78" s="94">
        <v>2975810.81</v>
      </c>
      <c r="I78" s="95">
        <f t="shared" si="1"/>
        <v>17869656.859999999</v>
      </c>
    </row>
    <row r="79" spans="1:9" s="37" customFormat="1" x14ac:dyDescent="0.25">
      <c r="A79" s="92"/>
      <c r="B79" s="105" t="s">
        <v>2489</v>
      </c>
      <c r="C79" s="93" t="s">
        <v>2490</v>
      </c>
      <c r="D79" s="94">
        <v>4692666.2200000007</v>
      </c>
      <c r="E79" s="94"/>
      <c r="F79" s="94"/>
      <c r="G79" s="94"/>
      <c r="H79" s="94"/>
      <c r="I79" s="95">
        <f t="shared" si="1"/>
        <v>4692666.2200000007</v>
      </c>
    </row>
    <row r="80" spans="1:9" s="37" customFormat="1" x14ac:dyDescent="0.25">
      <c r="A80" s="92"/>
      <c r="B80" s="105" t="s">
        <v>2491</v>
      </c>
      <c r="C80" s="93" t="s">
        <v>2492</v>
      </c>
      <c r="D80" s="94">
        <v>4681272.04</v>
      </c>
      <c r="E80" s="94">
        <v>605512.77</v>
      </c>
      <c r="F80" s="94"/>
      <c r="G80" s="94">
        <v>142451.28</v>
      </c>
      <c r="H80" s="94"/>
      <c r="I80" s="95">
        <f t="shared" si="1"/>
        <v>5429236.0900000008</v>
      </c>
    </row>
    <row r="81" spans="1:9" s="37" customFormat="1" x14ac:dyDescent="0.25">
      <c r="A81" s="92"/>
      <c r="B81" s="105" t="s">
        <v>299</v>
      </c>
      <c r="C81" s="93" t="s">
        <v>82</v>
      </c>
      <c r="D81" s="94">
        <v>4651452.9300000006</v>
      </c>
      <c r="E81" s="94">
        <v>3130036.61</v>
      </c>
      <c r="F81" s="94">
        <v>230043.36000000002</v>
      </c>
      <c r="G81" s="94"/>
      <c r="H81" s="94"/>
      <c r="I81" s="95">
        <f t="shared" si="1"/>
        <v>8011532.9000000013</v>
      </c>
    </row>
    <row r="82" spans="1:9" s="37" customFormat="1" x14ac:dyDescent="0.25">
      <c r="A82" s="92"/>
      <c r="B82" s="105" t="s">
        <v>2033</v>
      </c>
      <c r="C82" s="93" t="s">
        <v>2034</v>
      </c>
      <c r="D82" s="94">
        <v>4629982.04</v>
      </c>
      <c r="E82" s="94">
        <v>6509988.3300000001</v>
      </c>
      <c r="F82" s="94">
        <v>2274671.9600000004</v>
      </c>
      <c r="G82" s="94">
        <v>1491618</v>
      </c>
      <c r="H82" s="94">
        <v>2965625</v>
      </c>
      <c r="I82" s="95">
        <f t="shared" si="1"/>
        <v>17871885.330000002</v>
      </c>
    </row>
    <row r="83" spans="1:9" s="37" customFormat="1" x14ac:dyDescent="0.25">
      <c r="A83" s="92"/>
      <c r="B83" s="105" t="s">
        <v>2493</v>
      </c>
      <c r="C83" s="93" t="s">
        <v>2494</v>
      </c>
      <c r="D83" s="94">
        <v>4617983.1900000004</v>
      </c>
      <c r="E83" s="94">
        <v>6152017.1300000018</v>
      </c>
      <c r="F83" s="94">
        <v>1844105.75</v>
      </c>
      <c r="G83" s="94">
        <v>637920.38000000012</v>
      </c>
      <c r="H83" s="94">
        <v>1092313.9200000002</v>
      </c>
      <c r="I83" s="95">
        <f t="shared" si="1"/>
        <v>14344340.370000003</v>
      </c>
    </row>
    <row r="84" spans="1:9" s="37" customFormat="1" x14ac:dyDescent="0.25">
      <c r="A84" s="92"/>
      <c r="B84" s="105" t="s">
        <v>2495</v>
      </c>
      <c r="C84" s="93" t="s">
        <v>2496</v>
      </c>
      <c r="D84" s="94">
        <v>4568198.62</v>
      </c>
      <c r="E84" s="94">
        <v>6244184.6800000006</v>
      </c>
      <c r="F84" s="94"/>
      <c r="G84" s="94"/>
      <c r="H84" s="94"/>
      <c r="I84" s="95">
        <f t="shared" si="1"/>
        <v>10812383.300000001</v>
      </c>
    </row>
    <row r="85" spans="1:9" s="37" customFormat="1" x14ac:dyDescent="0.25">
      <c r="A85" s="92"/>
      <c r="B85" s="105" t="s">
        <v>1466</v>
      </c>
      <c r="C85" s="93" t="s">
        <v>1467</v>
      </c>
      <c r="D85" s="94">
        <v>4551756.3999999994</v>
      </c>
      <c r="E85" s="94">
        <v>4044552.3099999991</v>
      </c>
      <c r="F85" s="94">
        <v>2321604.71</v>
      </c>
      <c r="G85" s="94">
        <v>1991575.74</v>
      </c>
      <c r="H85" s="94">
        <v>5598132.6099999994</v>
      </c>
      <c r="I85" s="95">
        <f t="shared" si="1"/>
        <v>18507621.769999996</v>
      </c>
    </row>
    <row r="86" spans="1:9" s="37" customFormat="1" x14ac:dyDescent="0.25">
      <c r="A86" s="92"/>
      <c r="B86" s="105" t="s">
        <v>2497</v>
      </c>
      <c r="C86" s="93" t="s">
        <v>2498</v>
      </c>
      <c r="D86" s="94">
        <v>4496644.6400000006</v>
      </c>
      <c r="E86" s="94">
        <v>8723677.8399999999</v>
      </c>
      <c r="F86" s="94">
        <v>5579000.9699999988</v>
      </c>
      <c r="G86" s="94">
        <v>13041577.249999998</v>
      </c>
      <c r="H86" s="94">
        <v>12983874.48</v>
      </c>
      <c r="I86" s="95">
        <f t="shared" si="1"/>
        <v>44824775.179999992</v>
      </c>
    </row>
    <row r="87" spans="1:9" s="37" customFormat="1" x14ac:dyDescent="0.25">
      <c r="A87" s="92"/>
      <c r="B87" s="105" t="s">
        <v>2499</v>
      </c>
      <c r="C87" s="93" t="s">
        <v>2500</v>
      </c>
      <c r="D87" s="94">
        <v>4438753.2</v>
      </c>
      <c r="E87" s="94">
        <v>2216424.7999999998</v>
      </c>
      <c r="F87" s="94"/>
      <c r="G87" s="94">
        <v>2399312.5</v>
      </c>
      <c r="H87" s="94">
        <v>1568184.37</v>
      </c>
      <c r="I87" s="95">
        <f t="shared" si="1"/>
        <v>10622674.870000001</v>
      </c>
    </row>
    <row r="88" spans="1:9" s="37" customFormat="1" x14ac:dyDescent="0.25">
      <c r="A88" s="92"/>
      <c r="B88" s="105" t="s">
        <v>2501</v>
      </c>
      <c r="C88" s="93" t="s">
        <v>2502</v>
      </c>
      <c r="D88" s="94">
        <v>4425892.5200000005</v>
      </c>
      <c r="E88" s="94">
        <v>1214431.96</v>
      </c>
      <c r="F88" s="94">
        <v>2085057.7</v>
      </c>
      <c r="G88" s="94">
        <v>928089</v>
      </c>
      <c r="H88" s="94">
        <v>11454860</v>
      </c>
      <c r="I88" s="95">
        <f t="shared" si="1"/>
        <v>20108331.18</v>
      </c>
    </row>
    <row r="89" spans="1:9" s="37" customFormat="1" x14ac:dyDescent="0.25">
      <c r="A89" s="92"/>
      <c r="B89" s="105" t="s">
        <v>2503</v>
      </c>
      <c r="C89" s="93" t="s">
        <v>2504</v>
      </c>
      <c r="D89" s="94">
        <v>4421731.0999999996</v>
      </c>
      <c r="E89" s="94">
        <v>4115505.43</v>
      </c>
      <c r="F89" s="94">
        <v>1899247</v>
      </c>
      <c r="G89" s="94"/>
      <c r="H89" s="94"/>
      <c r="I89" s="95">
        <f t="shared" si="1"/>
        <v>10436483.529999999</v>
      </c>
    </row>
    <row r="90" spans="1:9" s="37" customFormat="1" x14ac:dyDescent="0.25">
      <c r="A90" s="92"/>
      <c r="B90" s="105" t="s">
        <v>2505</v>
      </c>
      <c r="C90" s="93" t="s">
        <v>2506</v>
      </c>
      <c r="D90" s="94">
        <v>4328716.04</v>
      </c>
      <c r="E90" s="94"/>
      <c r="F90" s="94"/>
      <c r="G90" s="94"/>
      <c r="H90" s="94"/>
      <c r="I90" s="95">
        <f t="shared" si="1"/>
        <v>4328716.04</v>
      </c>
    </row>
    <row r="91" spans="1:9" s="37" customFormat="1" x14ac:dyDescent="0.25">
      <c r="A91" s="92"/>
      <c r="B91" s="105" t="s">
        <v>64</v>
      </c>
      <c r="C91" s="93" t="s">
        <v>65</v>
      </c>
      <c r="D91" s="94">
        <v>4309526.51</v>
      </c>
      <c r="E91" s="94">
        <v>3300187.34</v>
      </c>
      <c r="F91" s="94">
        <v>1078193.2</v>
      </c>
      <c r="G91" s="94"/>
      <c r="H91" s="94"/>
      <c r="I91" s="95">
        <f t="shared" si="1"/>
        <v>8687907.0499999989</v>
      </c>
    </row>
    <row r="92" spans="1:9" s="37" customFormat="1" x14ac:dyDescent="0.25">
      <c r="A92" s="92"/>
      <c r="B92" s="105" t="s">
        <v>2507</v>
      </c>
      <c r="C92" s="93" t="s">
        <v>2508</v>
      </c>
      <c r="D92" s="94">
        <v>4191547.51</v>
      </c>
      <c r="E92" s="94">
        <v>1821745.57</v>
      </c>
      <c r="F92" s="94"/>
      <c r="G92" s="94"/>
      <c r="H92" s="94"/>
      <c r="I92" s="95">
        <f t="shared" si="1"/>
        <v>6013293.0800000001</v>
      </c>
    </row>
    <row r="93" spans="1:9" s="37" customFormat="1" x14ac:dyDescent="0.25">
      <c r="A93" s="92"/>
      <c r="B93" s="105" t="s">
        <v>2509</v>
      </c>
      <c r="C93" s="93" t="s">
        <v>2415</v>
      </c>
      <c r="D93" s="94">
        <v>4182424.3200000003</v>
      </c>
      <c r="E93" s="94"/>
      <c r="F93" s="94"/>
      <c r="G93" s="94"/>
      <c r="H93" s="94"/>
      <c r="I93" s="95">
        <f t="shared" si="1"/>
        <v>4182424.3200000003</v>
      </c>
    </row>
    <row r="94" spans="1:9" s="37" customFormat="1" x14ac:dyDescent="0.25">
      <c r="A94" s="92"/>
      <c r="B94" s="105" t="s">
        <v>2003</v>
      </c>
      <c r="C94" s="93" t="s">
        <v>2004</v>
      </c>
      <c r="D94" s="94">
        <v>4169711.6700000009</v>
      </c>
      <c r="E94" s="94">
        <v>4214254.1900000004</v>
      </c>
      <c r="F94" s="94">
        <v>2882080.34</v>
      </c>
      <c r="G94" s="94">
        <v>783678</v>
      </c>
      <c r="H94" s="94">
        <v>3860149.75</v>
      </c>
      <c r="I94" s="95">
        <f t="shared" si="1"/>
        <v>15909873.950000001</v>
      </c>
    </row>
    <row r="95" spans="1:9" s="37" customFormat="1" x14ac:dyDescent="0.25">
      <c r="A95" s="92"/>
      <c r="B95" s="105" t="s">
        <v>668</v>
      </c>
      <c r="C95" s="93" t="s">
        <v>669</v>
      </c>
      <c r="D95" s="94">
        <v>4164389.7600000007</v>
      </c>
      <c r="E95" s="94">
        <v>3072503.9499999997</v>
      </c>
      <c r="F95" s="94">
        <v>2179766.4900000002</v>
      </c>
      <c r="G95" s="94">
        <v>1436164</v>
      </c>
      <c r="H95" s="94">
        <v>1021742.5</v>
      </c>
      <c r="I95" s="95">
        <f t="shared" si="1"/>
        <v>11874566.700000001</v>
      </c>
    </row>
    <row r="96" spans="1:9" s="37" customFormat="1" x14ac:dyDescent="0.25">
      <c r="A96" s="92"/>
      <c r="B96" s="105" t="s">
        <v>2510</v>
      </c>
      <c r="C96" s="93" t="s">
        <v>2511</v>
      </c>
      <c r="D96" s="94">
        <v>4134575.4199999995</v>
      </c>
      <c r="E96" s="94">
        <v>5994306.8900000006</v>
      </c>
      <c r="F96" s="94">
        <v>5313199.9400000004</v>
      </c>
      <c r="G96" s="94">
        <v>2407867.5</v>
      </c>
      <c r="H96" s="94">
        <v>4591160.5600000005</v>
      </c>
      <c r="I96" s="95">
        <f t="shared" si="1"/>
        <v>22441110.310000002</v>
      </c>
    </row>
    <row r="97" spans="1:9" s="37" customFormat="1" x14ac:dyDescent="0.25">
      <c r="A97" s="92"/>
      <c r="B97" s="105" t="s">
        <v>2512</v>
      </c>
      <c r="C97" s="93" t="s">
        <v>2513</v>
      </c>
      <c r="D97" s="94">
        <v>4097563.1199999996</v>
      </c>
      <c r="E97" s="94">
        <v>1092684.72</v>
      </c>
      <c r="F97" s="94">
        <v>1465543.97</v>
      </c>
      <c r="G97" s="94">
        <v>5095353.78</v>
      </c>
      <c r="H97" s="94">
        <v>1774361.25</v>
      </c>
      <c r="I97" s="95">
        <f t="shared" si="1"/>
        <v>13525506.84</v>
      </c>
    </row>
    <row r="98" spans="1:9" s="37" customFormat="1" x14ac:dyDescent="0.25">
      <c r="A98" s="92"/>
      <c r="B98" s="105" t="s">
        <v>2514</v>
      </c>
      <c r="C98" s="93" t="s">
        <v>2515</v>
      </c>
      <c r="D98" s="94">
        <v>4067276.6799999997</v>
      </c>
      <c r="E98" s="94">
        <v>1695727.02</v>
      </c>
      <c r="F98" s="94"/>
      <c r="G98" s="94"/>
      <c r="H98" s="94"/>
      <c r="I98" s="95">
        <f t="shared" si="1"/>
        <v>5763003.6999999993</v>
      </c>
    </row>
    <row r="99" spans="1:9" s="37" customFormat="1" x14ac:dyDescent="0.25">
      <c r="A99" s="92"/>
      <c r="B99" s="105" t="s">
        <v>2516</v>
      </c>
      <c r="C99" s="93" t="s">
        <v>2517</v>
      </c>
      <c r="D99" s="94">
        <v>4065057.9200000004</v>
      </c>
      <c r="E99" s="94"/>
      <c r="F99" s="94"/>
      <c r="G99" s="94"/>
      <c r="H99" s="94"/>
      <c r="I99" s="95">
        <f t="shared" si="1"/>
        <v>4065057.9200000004</v>
      </c>
    </row>
    <row r="100" spans="1:9" s="37" customFormat="1" x14ac:dyDescent="0.25">
      <c r="A100" s="92"/>
      <c r="B100" s="105" t="s">
        <v>2518</v>
      </c>
      <c r="C100" s="93" t="s">
        <v>2519</v>
      </c>
      <c r="D100" s="94">
        <v>4008446.2399999998</v>
      </c>
      <c r="E100" s="94">
        <v>4203731.09</v>
      </c>
      <c r="F100" s="94">
        <v>1269434.3999999999</v>
      </c>
      <c r="G100" s="94"/>
      <c r="H100" s="94">
        <v>1854605</v>
      </c>
      <c r="I100" s="95">
        <f t="shared" si="1"/>
        <v>11336216.73</v>
      </c>
    </row>
    <row r="101" spans="1:9" s="37" customFormat="1" x14ac:dyDescent="0.25">
      <c r="A101" s="92"/>
      <c r="B101" s="105" t="s">
        <v>2520</v>
      </c>
      <c r="C101" s="93" t="s">
        <v>2521</v>
      </c>
      <c r="D101" s="94">
        <v>3931537.6800000006</v>
      </c>
      <c r="E101" s="94"/>
      <c r="F101" s="94"/>
      <c r="G101" s="94"/>
      <c r="H101" s="94"/>
      <c r="I101" s="95">
        <f t="shared" si="1"/>
        <v>3931537.6800000006</v>
      </c>
    </row>
    <row r="102" spans="1:9" s="37" customFormat="1" x14ac:dyDescent="0.25">
      <c r="A102" s="92"/>
      <c r="B102" s="105" t="s">
        <v>58</v>
      </c>
      <c r="C102" s="93" t="s">
        <v>59</v>
      </c>
      <c r="D102" s="94">
        <v>3919472.7</v>
      </c>
      <c r="E102" s="94">
        <v>3386668.5300000003</v>
      </c>
      <c r="F102" s="94">
        <v>127751.57</v>
      </c>
      <c r="G102" s="94">
        <v>5288573.6000000006</v>
      </c>
      <c r="H102" s="94">
        <v>5420100.8300000001</v>
      </c>
      <c r="I102" s="95">
        <f t="shared" si="1"/>
        <v>18142567.230000004</v>
      </c>
    </row>
    <row r="103" spans="1:9" s="37" customFormat="1" x14ac:dyDescent="0.25">
      <c r="A103" s="92"/>
      <c r="B103" s="105" t="s">
        <v>2522</v>
      </c>
      <c r="C103" s="93" t="s">
        <v>2523</v>
      </c>
      <c r="D103" s="94">
        <v>3919465.8400000003</v>
      </c>
      <c r="E103" s="94">
        <v>1831217.1600000001</v>
      </c>
      <c r="F103" s="94">
        <v>1131217.1400000001</v>
      </c>
      <c r="G103" s="94"/>
      <c r="H103" s="94"/>
      <c r="I103" s="95">
        <f t="shared" si="1"/>
        <v>6881900.1400000006</v>
      </c>
    </row>
    <row r="104" spans="1:9" s="37" customFormat="1" x14ac:dyDescent="0.25">
      <c r="A104" s="92"/>
      <c r="B104" s="105" t="s">
        <v>1363</v>
      </c>
      <c r="C104" s="93" t="s">
        <v>1364</v>
      </c>
      <c r="D104" s="94">
        <v>3907233.37</v>
      </c>
      <c r="E104" s="94">
        <v>5187747.72</v>
      </c>
      <c r="F104" s="94">
        <v>162674.65</v>
      </c>
      <c r="G104" s="94"/>
      <c r="H104" s="94">
        <v>5777098.2000000002</v>
      </c>
      <c r="I104" s="95">
        <f t="shared" si="1"/>
        <v>15034753.940000001</v>
      </c>
    </row>
    <row r="105" spans="1:9" s="37" customFormat="1" x14ac:dyDescent="0.25">
      <c r="A105" s="92"/>
      <c r="B105" s="105" t="s">
        <v>148</v>
      </c>
      <c r="C105" s="93" t="s">
        <v>149</v>
      </c>
      <c r="D105" s="94">
        <v>3906941.4799999995</v>
      </c>
      <c r="E105" s="94">
        <v>2659390.23</v>
      </c>
      <c r="F105" s="94">
        <v>780072.04</v>
      </c>
      <c r="G105" s="94"/>
      <c r="H105" s="94">
        <v>1709378.51</v>
      </c>
      <c r="I105" s="95">
        <f t="shared" si="1"/>
        <v>9055782.2599999998</v>
      </c>
    </row>
    <row r="106" spans="1:9" s="37" customFormat="1" x14ac:dyDescent="0.25">
      <c r="A106" s="92"/>
      <c r="B106" s="105" t="s">
        <v>185</v>
      </c>
      <c r="C106" s="93" t="s">
        <v>186</v>
      </c>
      <c r="D106" s="94">
        <v>3874247.0499999993</v>
      </c>
      <c r="E106" s="94">
        <v>3886212.1199999996</v>
      </c>
      <c r="F106" s="94">
        <v>1906092.54</v>
      </c>
      <c r="G106" s="94"/>
      <c r="H106" s="94"/>
      <c r="I106" s="95">
        <f t="shared" si="1"/>
        <v>9666551.709999999</v>
      </c>
    </row>
    <row r="107" spans="1:9" s="37" customFormat="1" x14ac:dyDescent="0.25">
      <c r="A107" s="92"/>
      <c r="B107" s="105" t="s">
        <v>2131</v>
      </c>
      <c r="C107" s="93" t="s">
        <v>2132</v>
      </c>
      <c r="D107" s="94">
        <v>3861343.9000000004</v>
      </c>
      <c r="E107" s="94">
        <v>3070348.27</v>
      </c>
      <c r="F107" s="94">
        <v>1397877.0799999998</v>
      </c>
      <c r="G107" s="94">
        <v>2701864.5</v>
      </c>
      <c r="H107" s="94">
        <v>2373678.5099999998</v>
      </c>
      <c r="I107" s="95">
        <f t="shared" si="1"/>
        <v>13405112.26</v>
      </c>
    </row>
    <row r="108" spans="1:9" s="37" customFormat="1" x14ac:dyDescent="0.25">
      <c r="A108" s="92"/>
      <c r="B108" s="105" t="s">
        <v>2524</v>
      </c>
      <c r="C108" s="93" t="s">
        <v>2461</v>
      </c>
      <c r="D108" s="94">
        <v>3846400.83</v>
      </c>
      <c r="E108" s="94">
        <v>861860.78999999992</v>
      </c>
      <c r="F108" s="94">
        <v>1702334.6700000002</v>
      </c>
      <c r="G108" s="94">
        <v>3221545</v>
      </c>
      <c r="H108" s="94">
        <v>6060310.9299999997</v>
      </c>
      <c r="I108" s="95">
        <f t="shared" si="1"/>
        <v>15692452.219999999</v>
      </c>
    </row>
    <row r="109" spans="1:9" s="37" customFormat="1" x14ac:dyDescent="0.25">
      <c r="A109" s="92"/>
      <c r="B109" s="105" t="s">
        <v>1829</v>
      </c>
      <c r="C109" s="93" t="s">
        <v>1830</v>
      </c>
      <c r="D109" s="94">
        <v>3819541.36</v>
      </c>
      <c r="E109" s="94">
        <v>3399361.53</v>
      </c>
      <c r="F109" s="94">
        <v>542779.93999999994</v>
      </c>
      <c r="G109" s="94">
        <v>1353682.5</v>
      </c>
      <c r="H109" s="94">
        <v>1509238.43</v>
      </c>
      <c r="I109" s="95">
        <f t="shared" si="1"/>
        <v>10624603.76</v>
      </c>
    </row>
    <row r="110" spans="1:9" s="37" customFormat="1" x14ac:dyDescent="0.25">
      <c r="A110" s="92"/>
      <c r="B110" s="105" t="s">
        <v>85</v>
      </c>
      <c r="C110" s="93" t="s">
        <v>86</v>
      </c>
      <c r="D110" s="94">
        <v>3787243.44</v>
      </c>
      <c r="E110" s="94">
        <v>2390130.29</v>
      </c>
      <c r="F110" s="94">
        <v>1253905.21</v>
      </c>
      <c r="G110" s="94">
        <v>11283404.16</v>
      </c>
      <c r="H110" s="94">
        <v>21006468.080000002</v>
      </c>
      <c r="I110" s="95">
        <f t="shared" si="1"/>
        <v>39721151.180000007</v>
      </c>
    </row>
    <row r="111" spans="1:9" s="37" customFormat="1" x14ac:dyDescent="0.25">
      <c r="A111" s="92"/>
      <c r="B111" s="105" t="s">
        <v>2525</v>
      </c>
      <c r="C111" s="93" t="s">
        <v>2526</v>
      </c>
      <c r="D111" s="94">
        <v>3764138.86</v>
      </c>
      <c r="E111" s="94">
        <v>375679.52</v>
      </c>
      <c r="F111" s="94"/>
      <c r="G111" s="94"/>
      <c r="H111" s="94"/>
      <c r="I111" s="95">
        <f t="shared" si="1"/>
        <v>4139818.38</v>
      </c>
    </row>
    <row r="112" spans="1:9" s="37" customFormat="1" x14ac:dyDescent="0.25">
      <c r="A112" s="92"/>
      <c r="B112" s="105" t="s">
        <v>2527</v>
      </c>
      <c r="C112" s="93" t="s">
        <v>2528</v>
      </c>
      <c r="D112" s="94">
        <v>3752032.65</v>
      </c>
      <c r="E112" s="94">
        <v>2931005.5999999996</v>
      </c>
      <c r="F112" s="94">
        <v>76605.849999999991</v>
      </c>
      <c r="G112" s="94"/>
      <c r="H112" s="94"/>
      <c r="I112" s="95">
        <f t="shared" si="1"/>
        <v>6759644.0999999996</v>
      </c>
    </row>
    <row r="113" spans="1:9" s="37" customFormat="1" x14ac:dyDescent="0.25">
      <c r="A113" s="92"/>
      <c r="B113" s="105" t="s">
        <v>54</v>
      </c>
      <c r="C113" s="93" t="s">
        <v>55</v>
      </c>
      <c r="D113" s="94">
        <v>3740113.0300000003</v>
      </c>
      <c r="E113" s="94">
        <v>737184</v>
      </c>
      <c r="F113" s="94">
        <v>210624</v>
      </c>
      <c r="G113" s="94"/>
      <c r="H113" s="94"/>
      <c r="I113" s="95">
        <f t="shared" si="1"/>
        <v>4687921.03</v>
      </c>
    </row>
    <row r="114" spans="1:9" s="37" customFormat="1" x14ac:dyDescent="0.25">
      <c r="A114" s="92"/>
      <c r="B114" s="105" t="s">
        <v>2529</v>
      </c>
      <c r="C114" s="93" t="s">
        <v>2415</v>
      </c>
      <c r="D114" s="94">
        <v>3739845.35</v>
      </c>
      <c r="E114" s="94">
        <v>1481056.95</v>
      </c>
      <c r="F114" s="94">
        <v>39753.379999999997</v>
      </c>
      <c r="G114" s="94"/>
      <c r="H114" s="94"/>
      <c r="I114" s="95">
        <f t="shared" si="1"/>
        <v>5260655.68</v>
      </c>
    </row>
    <row r="115" spans="1:9" s="37" customFormat="1" x14ac:dyDescent="0.25">
      <c r="A115" s="92"/>
      <c r="B115" s="105" t="s">
        <v>2530</v>
      </c>
      <c r="C115" s="93" t="s">
        <v>2461</v>
      </c>
      <c r="D115" s="94">
        <v>3739490.71</v>
      </c>
      <c r="E115" s="94">
        <v>2063810.2700000005</v>
      </c>
      <c r="F115" s="94">
        <v>2980050.11</v>
      </c>
      <c r="G115" s="94">
        <v>726550</v>
      </c>
      <c r="H115" s="94">
        <v>3413350</v>
      </c>
      <c r="I115" s="95">
        <f t="shared" si="1"/>
        <v>12923251.09</v>
      </c>
    </row>
    <row r="116" spans="1:9" s="37" customFormat="1" x14ac:dyDescent="0.25">
      <c r="A116" s="92"/>
      <c r="B116" s="105" t="s">
        <v>2531</v>
      </c>
      <c r="C116" s="93" t="s">
        <v>2532</v>
      </c>
      <c r="D116" s="94">
        <v>3728777.05</v>
      </c>
      <c r="E116" s="94">
        <v>3068209.39</v>
      </c>
      <c r="F116" s="94">
        <v>1058900.1399999999</v>
      </c>
      <c r="G116" s="94">
        <v>2146278.67</v>
      </c>
      <c r="H116" s="94">
        <v>6090215.9800000004</v>
      </c>
      <c r="I116" s="95">
        <f t="shared" si="1"/>
        <v>16092381.23</v>
      </c>
    </row>
    <row r="117" spans="1:9" s="37" customFormat="1" x14ac:dyDescent="0.25">
      <c r="A117" s="92"/>
      <c r="B117" s="105" t="s">
        <v>1931</v>
      </c>
      <c r="C117" s="93" t="s">
        <v>1932</v>
      </c>
      <c r="D117" s="94">
        <v>3727578.7499999995</v>
      </c>
      <c r="E117" s="94">
        <v>6170321.4000000004</v>
      </c>
      <c r="F117" s="94">
        <v>3293530.09</v>
      </c>
      <c r="G117" s="94">
        <v>2868967.5</v>
      </c>
      <c r="H117" s="94">
        <v>2979668.5700000003</v>
      </c>
      <c r="I117" s="95">
        <f t="shared" si="1"/>
        <v>19040066.310000002</v>
      </c>
    </row>
    <row r="118" spans="1:9" s="37" customFormat="1" x14ac:dyDescent="0.25">
      <c r="A118" s="92"/>
      <c r="B118" s="105" t="s">
        <v>1957</v>
      </c>
      <c r="C118" s="93" t="s">
        <v>1958</v>
      </c>
      <c r="D118" s="94">
        <v>3687667.2800000007</v>
      </c>
      <c r="E118" s="94">
        <v>1059490.2</v>
      </c>
      <c r="F118" s="94">
        <v>134412.31</v>
      </c>
      <c r="G118" s="94">
        <v>3922591.09</v>
      </c>
      <c r="H118" s="94">
        <v>3534323.76</v>
      </c>
      <c r="I118" s="95">
        <f t="shared" si="1"/>
        <v>12338484.639999999</v>
      </c>
    </row>
    <row r="119" spans="1:9" s="37" customFormat="1" x14ac:dyDescent="0.25">
      <c r="A119" s="92"/>
      <c r="B119" s="105" t="s">
        <v>2533</v>
      </c>
      <c r="C119" s="93" t="s">
        <v>2534</v>
      </c>
      <c r="D119" s="94">
        <v>3668699.51</v>
      </c>
      <c r="E119" s="94"/>
      <c r="F119" s="94"/>
      <c r="G119" s="94"/>
      <c r="H119" s="94"/>
      <c r="I119" s="95">
        <f t="shared" si="1"/>
        <v>3668699.51</v>
      </c>
    </row>
    <row r="120" spans="1:9" s="37" customFormat="1" x14ac:dyDescent="0.25">
      <c r="A120" s="92"/>
      <c r="B120" s="105" t="s">
        <v>2535</v>
      </c>
      <c r="C120" s="93" t="s">
        <v>2536</v>
      </c>
      <c r="D120" s="94">
        <v>3662290.8400000003</v>
      </c>
      <c r="E120" s="94">
        <v>2713742.54</v>
      </c>
      <c r="F120" s="94">
        <v>16012.66</v>
      </c>
      <c r="G120" s="94"/>
      <c r="H120" s="94"/>
      <c r="I120" s="95">
        <f t="shared" si="1"/>
        <v>6392046.040000001</v>
      </c>
    </row>
    <row r="121" spans="1:9" s="37" customFormat="1" x14ac:dyDescent="0.25">
      <c r="A121" s="92"/>
      <c r="B121" s="105" t="s">
        <v>2537</v>
      </c>
      <c r="C121" s="93" t="s">
        <v>2538</v>
      </c>
      <c r="D121" s="94">
        <v>3634069.13</v>
      </c>
      <c r="E121" s="94">
        <v>1850603.68</v>
      </c>
      <c r="F121" s="94">
        <v>1236687.4600000002</v>
      </c>
      <c r="G121" s="94">
        <v>1813565</v>
      </c>
      <c r="H121" s="94">
        <v>189442.5</v>
      </c>
      <c r="I121" s="95">
        <f t="shared" si="1"/>
        <v>8724367.7699999996</v>
      </c>
    </row>
    <row r="122" spans="1:9" s="37" customFormat="1" x14ac:dyDescent="0.25">
      <c r="A122" s="92"/>
      <c r="B122" s="105" t="s">
        <v>690</v>
      </c>
      <c r="C122" s="93" t="s">
        <v>691</v>
      </c>
      <c r="D122" s="94">
        <v>3576543.2</v>
      </c>
      <c r="E122" s="94">
        <v>712745</v>
      </c>
      <c r="F122" s="94">
        <v>1609776.17</v>
      </c>
      <c r="G122" s="94">
        <v>438756</v>
      </c>
      <c r="H122" s="94">
        <v>3653233.2800000003</v>
      </c>
      <c r="I122" s="95">
        <f t="shared" si="1"/>
        <v>9991053.6500000004</v>
      </c>
    </row>
    <row r="123" spans="1:9" s="37" customFormat="1" x14ac:dyDescent="0.25">
      <c r="A123" s="92"/>
      <c r="B123" s="105" t="s">
        <v>2539</v>
      </c>
      <c r="C123" s="93" t="s">
        <v>2415</v>
      </c>
      <c r="D123" s="94">
        <v>3544171.26</v>
      </c>
      <c r="E123" s="94"/>
      <c r="F123" s="94"/>
      <c r="G123" s="94"/>
      <c r="H123" s="94"/>
      <c r="I123" s="95">
        <f t="shared" si="1"/>
        <v>3544171.26</v>
      </c>
    </row>
    <row r="124" spans="1:9" s="37" customFormat="1" x14ac:dyDescent="0.25">
      <c r="A124" s="92"/>
      <c r="B124" s="105" t="s">
        <v>1145</v>
      </c>
      <c r="C124" s="93" t="s">
        <v>1146</v>
      </c>
      <c r="D124" s="94">
        <v>3535210.95</v>
      </c>
      <c r="E124" s="94">
        <v>988582.14000000013</v>
      </c>
      <c r="F124" s="94"/>
      <c r="G124" s="94">
        <v>1017824</v>
      </c>
      <c r="H124" s="94">
        <v>1518365.9000000001</v>
      </c>
      <c r="I124" s="95">
        <f t="shared" si="1"/>
        <v>7059982.9900000002</v>
      </c>
    </row>
    <row r="125" spans="1:9" s="37" customFormat="1" x14ac:dyDescent="0.25">
      <c r="A125" s="92"/>
      <c r="B125" s="105" t="s">
        <v>1973</v>
      </c>
      <c r="C125" s="93" t="s">
        <v>1974</v>
      </c>
      <c r="D125" s="94">
        <v>3505635.6700000004</v>
      </c>
      <c r="E125" s="94">
        <v>3865514.0500000003</v>
      </c>
      <c r="F125" s="94">
        <v>2661641.67</v>
      </c>
      <c r="G125" s="94">
        <v>1542205</v>
      </c>
      <c r="H125" s="94">
        <v>3716747.42</v>
      </c>
      <c r="I125" s="95">
        <f t="shared" si="1"/>
        <v>15291743.810000001</v>
      </c>
    </row>
    <row r="126" spans="1:9" s="37" customFormat="1" x14ac:dyDescent="0.25">
      <c r="A126" s="92"/>
      <c r="B126" s="105" t="s">
        <v>2540</v>
      </c>
      <c r="C126" s="93" t="s">
        <v>2541</v>
      </c>
      <c r="D126" s="94">
        <v>3498320.1100000003</v>
      </c>
      <c r="E126" s="94">
        <v>4649190.0599999996</v>
      </c>
      <c r="F126" s="94">
        <v>2781903.3</v>
      </c>
      <c r="G126" s="94">
        <v>1779020</v>
      </c>
      <c r="H126" s="94">
        <v>777633.52</v>
      </c>
      <c r="I126" s="95">
        <f t="shared" si="1"/>
        <v>13486066.989999998</v>
      </c>
    </row>
    <row r="127" spans="1:9" s="37" customFormat="1" x14ac:dyDescent="0.25">
      <c r="A127" s="92"/>
      <c r="B127" s="105" t="s">
        <v>1388</v>
      </c>
      <c r="C127" s="93" t="s">
        <v>1389</v>
      </c>
      <c r="D127" s="94">
        <v>3459409.07</v>
      </c>
      <c r="E127" s="94"/>
      <c r="F127" s="94"/>
      <c r="G127" s="94"/>
      <c r="H127" s="94"/>
      <c r="I127" s="95">
        <f t="shared" si="1"/>
        <v>3459409.07</v>
      </c>
    </row>
    <row r="128" spans="1:9" s="37" customFormat="1" x14ac:dyDescent="0.25">
      <c r="A128" s="92"/>
      <c r="B128" s="105" t="s">
        <v>1939</v>
      </c>
      <c r="C128" s="93" t="s">
        <v>1940</v>
      </c>
      <c r="D128" s="94">
        <v>3454004.2399999998</v>
      </c>
      <c r="E128" s="94">
        <v>4561873.6599999992</v>
      </c>
      <c r="F128" s="94">
        <v>334128.04000000004</v>
      </c>
      <c r="G128" s="94">
        <v>3323655.5</v>
      </c>
      <c r="H128" s="94">
        <v>1662084.75</v>
      </c>
      <c r="I128" s="95">
        <f t="shared" si="1"/>
        <v>13335746.189999998</v>
      </c>
    </row>
    <row r="129" spans="1:9" s="37" customFormat="1" x14ac:dyDescent="0.25">
      <c r="A129" s="92"/>
      <c r="B129" s="105" t="s">
        <v>30</v>
      </c>
      <c r="C129" s="93" t="s">
        <v>31</v>
      </c>
      <c r="D129" s="94">
        <v>3442621.74</v>
      </c>
      <c r="E129" s="94">
        <v>199378.49000000002</v>
      </c>
      <c r="F129" s="94"/>
      <c r="G129" s="94"/>
      <c r="H129" s="94"/>
      <c r="I129" s="95">
        <f t="shared" si="1"/>
        <v>3642000.2300000004</v>
      </c>
    </row>
    <row r="130" spans="1:9" s="37" customFormat="1" x14ac:dyDescent="0.25">
      <c r="A130" s="92"/>
      <c r="B130" s="105" t="s">
        <v>953</v>
      </c>
      <c r="C130" s="93" t="s">
        <v>954</v>
      </c>
      <c r="D130" s="94">
        <v>3427700.72</v>
      </c>
      <c r="E130" s="94">
        <v>2266522.92</v>
      </c>
      <c r="F130" s="94">
        <v>4043834.9000000004</v>
      </c>
      <c r="G130" s="94">
        <v>10068072.75</v>
      </c>
      <c r="H130" s="94">
        <v>9542892.7500000019</v>
      </c>
      <c r="I130" s="95">
        <f t="shared" si="1"/>
        <v>29349024.039999999</v>
      </c>
    </row>
    <row r="131" spans="1:9" s="37" customFormat="1" x14ac:dyDescent="0.25">
      <c r="A131" s="92"/>
      <c r="B131" s="105" t="s">
        <v>2542</v>
      </c>
      <c r="C131" s="93" t="s">
        <v>2543</v>
      </c>
      <c r="D131" s="94">
        <v>3427114</v>
      </c>
      <c r="E131" s="94"/>
      <c r="F131" s="94"/>
      <c r="G131" s="94"/>
      <c r="H131" s="94"/>
      <c r="I131" s="95">
        <f t="shared" si="1"/>
        <v>3427114</v>
      </c>
    </row>
    <row r="132" spans="1:9" s="37" customFormat="1" x14ac:dyDescent="0.25">
      <c r="A132" s="92"/>
      <c r="B132" s="105" t="s">
        <v>2544</v>
      </c>
      <c r="C132" s="93" t="s">
        <v>2545</v>
      </c>
      <c r="D132" s="94">
        <v>3423512.7199999997</v>
      </c>
      <c r="E132" s="94"/>
      <c r="F132" s="94"/>
      <c r="G132" s="94"/>
      <c r="H132" s="94"/>
      <c r="I132" s="95">
        <f t="shared" si="1"/>
        <v>3423512.7199999997</v>
      </c>
    </row>
    <row r="133" spans="1:9" s="37" customFormat="1" x14ac:dyDescent="0.25">
      <c r="A133" s="92"/>
      <c r="B133" s="105" t="s">
        <v>2314</v>
      </c>
      <c r="C133" s="93" t="s">
        <v>2315</v>
      </c>
      <c r="D133" s="94">
        <v>3422159.8099999996</v>
      </c>
      <c r="E133" s="94">
        <v>3343301.5</v>
      </c>
      <c r="F133" s="94"/>
      <c r="G133" s="94"/>
      <c r="H133" s="94">
        <v>509688.00000000006</v>
      </c>
      <c r="I133" s="95">
        <f t="shared" si="1"/>
        <v>7275149.3099999996</v>
      </c>
    </row>
    <row r="134" spans="1:9" s="37" customFormat="1" x14ac:dyDescent="0.25">
      <c r="A134" s="92"/>
      <c r="B134" s="105" t="s">
        <v>2546</v>
      </c>
      <c r="C134" s="93" t="s">
        <v>2547</v>
      </c>
      <c r="D134" s="94">
        <v>3365116.1500000004</v>
      </c>
      <c r="E134" s="94">
        <v>2733472.2600000002</v>
      </c>
      <c r="F134" s="94">
        <v>843640.16</v>
      </c>
      <c r="G134" s="94"/>
      <c r="H134" s="94"/>
      <c r="I134" s="95">
        <f t="shared" si="1"/>
        <v>6942228.5700000003</v>
      </c>
    </row>
    <row r="135" spans="1:9" s="37" customFormat="1" x14ac:dyDescent="0.25">
      <c r="A135" s="92"/>
      <c r="B135" s="105" t="s">
        <v>2548</v>
      </c>
      <c r="C135" s="93" t="s">
        <v>2549</v>
      </c>
      <c r="D135" s="94">
        <v>3348251.7600000002</v>
      </c>
      <c r="E135" s="94"/>
      <c r="F135" s="94"/>
      <c r="G135" s="94"/>
      <c r="H135" s="94"/>
      <c r="I135" s="95">
        <f t="shared" ref="I135:I198" si="2">D135+E135+F135+G135+H135</f>
        <v>3348251.7600000002</v>
      </c>
    </row>
    <row r="136" spans="1:9" s="37" customFormat="1" x14ac:dyDescent="0.25">
      <c r="A136" s="92"/>
      <c r="B136" s="105" t="s">
        <v>83</v>
      </c>
      <c r="C136" s="93" t="s">
        <v>84</v>
      </c>
      <c r="D136" s="94">
        <v>3330197.6799999997</v>
      </c>
      <c r="E136" s="94">
        <v>2341421.0500000003</v>
      </c>
      <c r="F136" s="94"/>
      <c r="G136" s="94">
        <v>3486997.5</v>
      </c>
      <c r="H136" s="94">
        <v>3425727.4999999995</v>
      </c>
      <c r="I136" s="95">
        <f t="shared" si="2"/>
        <v>12584343.73</v>
      </c>
    </row>
    <row r="137" spans="1:9" s="37" customFormat="1" x14ac:dyDescent="0.25">
      <c r="A137" s="92"/>
      <c r="B137" s="105" t="s">
        <v>2550</v>
      </c>
      <c r="C137" s="93" t="s">
        <v>2551</v>
      </c>
      <c r="D137" s="94">
        <v>3279375.59</v>
      </c>
      <c r="E137" s="94"/>
      <c r="F137" s="94"/>
      <c r="G137" s="94"/>
      <c r="H137" s="94"/>
      <c r="I137" s="95">
        <f t="shared" si="2"/>
        <v>3279375.59</v>
      </c>
    </row>
    <row r="138" spans="1:9" s="37" customFormat="1" x14ac:dyDescent="0.25">
      <c r="A138" s="92"/>
      <c r="B138" s="105" t="s">
        <v>1674</v>
      </c>
      <c r="C138" s="93" t="s">
        <v>1675</v>
      </c>
      <c r="D138" s="94">
        <v>3246852.5399999996</v>
      </c>
      <c r="E138" s="94">
        <v>2623786.8200000003</v>
      </c>
      <c r="F138" s="94">
        <v>2321866.08</v>
      </c>
      <c r="G138" s="94">
        <v>1417049.5999999999</v>
      </c>
      <c r="H138" s="94">
        <v>567726.25</v>
      </c>
      <c r="I138" s="95">
        <f t="shared" si="2"/>
        <v>10177281.289999999</v>
      </c>
    </row>
    <row r="139" spans="1:9" s="37" customFormat="1" x14ac:dyDescent="0.25">
      <c r="A139" s="92"/>
      <c r="B139" s="105" t="s">
        <v>2552</v>
      </c>
      <c r="C139" s="93" t="s">
        <v>2553</v>
      </c>
      <c r="D139" s="94">
        <v>3233011.47</v>
      </c>
      <c r="E139" s="94">
        <v>4269545.2300000004</v>
      </c>
      <c r="F139" s="94"/>
      <c r="G139" s="94"/>
      <c r="H139" s="94"/>
      <c r="I139" s="95">
        <f t="shared" si="2"/>
        <v>7502556.7000000011</v>
      </c>
    </row>
    <row r="140" spans="1:9" s="37" customFormat="1" x14ac:dyDescent="0.25">
      <c r="A140" s="92"/>
      <c r="B140" s="105" t="s">
        <v>1202</v>
      </c>
      <c r="C140" s="93" t="s">
        <v>1203</v>
      </c>
      <c r="D140" s="94">
        <v>3216399.1199999996</v>
      </c>
      <c r="E140" s="94">
        <v>1654648.8599999999</v>
      </c>
      <c r="F140" s="94">
        <v>1229057.6100000001</v>
      </c>
      <c r="G140" s="94"/>
      <c r="H140" s="94">
        <v>3798178.75</v>
      </c>
      <c r="I140" s="95">
        <f t="shared" si="2"/>
        <v>9898284.3399999999</v>
      </c>
    </row>
    <row r="141" spans="1:9" s="37" customFormat="1" x14ac:dyDescent="0.25">
      <c r="A141" s="92"/>
      <c r="B141" s="105" t="s">
        <v>2554</v>
      </c>
      <c r="C141" s="93" t="s">
        <v>2555</v>
      </c>
      <c r="D141" s="94">
        <v>3200827.15</v>
      </c>
      <c r="E141" s="94">
        <v>3556403.77</v>
      </c>
      <c r="F141" s="94"/>
      <c r="G141" s="94"/>
      <c r="H141" s="94"/>
      <c r="I141" s="95">
        <f t="shared" si="2"/>
        <v>6757230.9199999999</v>
      </c>
    </row>
    <row r="142" spans="1:9" s="37" customFormat="1" x14ac:dyDescent="0.25">
      <c r="A142" s="92"/>
      <c r="B142" s="105" t="s">
        <v>2556</v>
      </c>
      <c r="C142" s="93" t="s">
        <v>2557</v>
      </c>
      <c r="D142" s="94">
        <v>3192186.4</v>
      </c>
      <c r="E142" s="94"/>
      <c r="F142" s="94"/>
      <c r="G142" s="94"/>
      <c r="H142" s="94"/>
      <c r="I142" s="95">
        <f t="shared" si="2"/>
        <v>3192186.4</v>
      </c>
    </row>
    <row r="143" spans="1:9" s="37" customFormat="1" x14ac:dyDescent="0.25">
      <c r="A143" s="92"/>
      <c r="B143" s="105" t="s">
        <v>244</v>
      </c>
      <c r="C143" s="93" t="s">
        <v>245</v>
      </c>
      <c r="D143" s="94">
        <v>3160915.5999999996</v>
      </c>
      <c r="E143" s="94">
        <v>2815265.2399999998</v>
      </c>
      <c r="F143" s="94">
        <v>710560.5</v>
      </c>
      <c r="G143" s="94">
        <v>1670779.5</v>
      </c>
      <c r="H143" s="94">
        <v>1694985</v>
      </c>
      <c r="I143" s="95">
        <f t="shared" si="2"/>
        <v>10052505.84</v>
      </c>
    </row>
    <row r="144" spans="1:9" s="37" customFormat="1" x14ac:dyDescent="0.25">
      <c r="A144" s="92"/>
      <c r="B144" s="105" t="s">
        <v>1965</v>
      </c>
      <c r="C144" s="93" t="s">
        <v>1966</v>
      </c>
      <c r="D144" s="94">
        <v>3151671.21</v>
      </c>
      <c r="E144" s="94">
        <v>7400763.080000001</v>
      </c>
      <c r="F144" s="94"/>
      <c r="G144" s="94">
        <v>5589554</v>
      </c>
      <c r="H144" s="94">
        <v>4249198.63</v>
      </c>
      <c r="I144" s="95">
        <f t="shared" si="2"/>
        <v>20391186.920000002</v>
      </c>
    </row>
    <row r="145" spans="1:9" s="37" customFormat="1" x14ac:dyDescent="0.25">
      <c r="A145" s="92"/>
      <c r="B145" s="105" t="s">
        <v>2558</v>
      </c>
      <c r="C145" s="93" t="s">
        <v>2559</v>
      </c>
      <c r="D145" s="94">
        <v>3110224.8099999996</v>
      </c>
      <c r="E145" s="94"/>
      <c r="F145" s="94"/>
      <c r="G145" s="94"/>
      <c r="H145" s="94">
        <v>1263510</v>
      </c>
      <c r="I145" s="95">
        <f t="shared" si="2"/>
        <v>4373734.8099999996</v>
      </c>
    </row>
    <row r="146" spans="1:9" s="37" customFormat="1" x14ac:dyDescent="0.25">
      <c r="A146" s="92"/>
      <c r="B146" s="105" t="s">
        <v>2560</v>
      </c>
      <c r="C146" s="93" t="s">
        <v>2561</v>
      </c>
      <c r="D146" s="94">
        <v>3076237.3</v>
      </c>
      <c r="E146" s="94">
        <v>2152272.3200000003</v>
      </c>
      <c r="F146" s="94">
        <v>1682811.07</v>
      </c>
      <c r="G146" s="94"/>
      <c r="H146" s="94"/>
      <c r="I146" s="95">
        <f t="shared" si="2"/>
        <v>6911320.6900000004</v>
      </c>
    </row>
    <row r="147" spans="1:9" s="37" customFormat="1" x14ac:dyDescent="0.25">
      <c r="A147" s="92"/>
      <c r="B147" s="105" t="s">
        <v>2562</v>
      </c>
      <c r="C147" s="93" t="s">
        <v>2563</v>
      </c>
      <c r="D147" s="94">
        <v>3032501.71</v>
      </c>
      <c r="E147" s="94">
        <v>782325.84</v>
      </c>
      <c r="F147" s="94"/>
      <c r="G147" s="94"/>
      <c r="H147" s="94"/>
      <c r="I147" s="95">
        <f t="shared" si="2"/>
        <v>3814827.55</v>
      </c>
    </row>
    <row r="148" spans="1:9" s="37" customFormat="1" x14ac:dyDescent="0.25">
      <c r="A148" s="92"/>
      <c r="B148" s="105" t="s">
        <v>2389</v>
      </c>
      <c r="C148" s="93" t="s">
        <v>2390</v>
      </c>
      <c r="D148" s="94">
        <v>3025752.7399999998</v>
      </c>
      <c r="E148" s="94">
        <v>2490318.4699999997</v>
      </c>
      <c r="F148" s="94"/>
      <c r="G148" s="94"/>
      <c r="H148" s="94">
        <v>2269160.2599999998</v>
      </c>
      <c r="I148" s="95">
        <f t="shared" si="2"/>
        <v>7785231.4699999988</v>
      </c>
    </row>
    <row r="149" spans="1:9" s="37" customFormat="1" x14ac:dyDescent="0.25">
      <c r="A149" s="92"/>
      <c r="B149" s="105" t="s">
        <v>2564</v>
      </c>
      <c r="C149" s="93" t="s">
        <v>2565</v>
      </c>
      <c r="D149" s="94">
        <v>2986508.6399999997</v>
      </c>
      <c r="E149" s="94"/>
      <c r="F149" s="94"/>
      <c r="G149" s="94"/>
      <c r="H149" s="94"/>
      <c r="I149" s="95">
        <f t="shared" si="2"/>
        <v>2986508.6399999997</v>
      </c>
    </row>
    <row r="150" spans="1:9" s="37" customFormat="1" x14ac:dyDescent="0.25">
      <c r="A150" s="92"/>
      <c r="B150" s="105" t="s">
        <v>48</v>
      </c>
      <c r="C150" s="93" t="s">
        <v>49</v>
      </c>
      <c r="D150" s="94">
        <v>2982560.6799999997</v>
      </c>
      <c r="E150" s="94">
        <v>230132.5</v>
      </c>
      <c r="F150" s="94"/>
      <c r="G150" s="94"/>
      <c r="H150" s="94"/>
      <c r="I150" s="95">
        <f t="shared" si="2"/>
        <v>3212693.1799999997</v>
      </c>
    </row>
    <row r="151" spans="1:9" s="37" customFormat="1" x14ac:dyDescent="0.25">
      <c r="A151" s="92"/>
      <c r="B151" s="105" t="s">
        <v>568</v>
      </c>
      <c r="C151" s="93" t="s">
        <v>35</v>
      </c>
      <c r="D151" s="94">
        <v>2979724.9899999998</v>
      </c>
      <c r="E151" s="94">
        <v>1715721.8399999999</v>
      </c>
      <c r="F151" s="94">
        <v>9717.43</v>
      </c>
      <c r="G151" s="94"/>
      <c r="H151" s="94"/>
      <c r="I151" s="95">
        <f t="shared" si="2"/>
        <v>4705164.26</v>
      </c>
    </row>
    <row r="152" spans="1:9" s="37" customFormat="1" x14ac:dyDescent="0.25">
      <c r="A152" s="92"/>
      <c r="B152" s="105" t="s">
        <v>2566</v>
      </c>
      <c r="C152" s="93" t="s">
        <v>2567</v>
      </c>
      <c r="D152" s="94">
        <v>2933626.08</v>
      </c>
      <c r="E152" s="94"/>
      <c r="F152" s="94"/>
      <c r="G152" s="94"/>
      <c r="H152" s="94"/>
      <c r="I152" s="95">
        <f t="shared" si="2"/>
        <v>2933626.08</v>
      </c>
    </row>
    <row r="153" spans="1:9" s="37" customFormat="1" x14ac:dyDescent="0.25">
      <c r="A153" s="92"/>
      <c r="B153" s="105" t="s">
        <v>2568</v>
      </c>
      <c r="C153" s="93" t="s">
        <v>2569</v>
      </c>
      <c r="D153" s="94">
        <v>2849615.99</v>
      </c>
      <c r="E153" s="94">
        <v>3413741.23</v>
      </c>
      <c r="F153" s="94">
        <v>1961907.48</v>
      </c>
      <c r="G153" s="94">
        <v>2510668.1100000003</v>
      </c>
      <c r="H153" s="94">
        <v>2397028.2300000004</v>
      </c>
      <c r="I153" s="95">
        <f t="shared" si="2"/>
        <v>13132961.040000003</v>
      </c>
    </row>
    <row r="154" spans="1:9" s="37" customFormat="1" x14ac:dyDescent="0.25">
      <c r="A154" s="92"/>
      <c r="B154" s="105" t="s">
        <v>908</v>
      </c>
      <c r="C154" s="93" t="s">
        <v>909</v>
      </c>
      <c r="D154" s="94">
        <v>2847436.0100000002</v>
      </c>
      <c r="E154" s="94">
        <v>1991789.2999999998</v>
      </c>
      <c r="F154" s="94">
        <v>956639.57</v>
      </c>
      <c r="G154" s="94">
        <v>12028150.389999999</v>
      </c>
      <c r="H154" s="94">
        <v>11368737.960000005</v>
      </c>
      <c r="I154" s="95">
        <f t="shared" si="2"/>
        <v>29192753.230000004</v>
      </c>
    </row>
    <row r="155" spans="1:9" s="37" customFormat="1" x14ac:dyDescent="0.25">
      <c r="A155" s="92"/>
      <c r="B155" s="105" t="s">
        <v>2570</v>
      </c>
      <c r="C155" s="93" t="s">
        <v>2571</v>
      </c>
      <c r="D155" s="94">
        <v>2845940.8400000003</v>
      </c>
      <c r="E155" s="94">
        <v>2618960.2399999998</v>
      </c>
      <c r="F155" s="94">
        <v>2877548.8600000003</v>
      </c>
      <c r="G155" s="94">
        <v>2047859.1</v>
      </c>
      <c r="H155" s="94">
        <v>1655249.3699999999</v>
      </c>
      <c r="I155" s="95">
        <f t="shared" si="2"/>
        <v>12045558.41</v>
      </c>
    </row>
    <row r="156" spans="1:9" s="37" customFormat="1" x14ac:dyDescent="0.25">
      <c r="A156" s="92"/>
      <c r="B156" s="105" t="s">
        <v>2572</v>
      </c>
      <c r="C156" s="93" t="s">
        <v>2415</v>
      </c>
      <c r="D156" s="94">
        <v>2841752.06</v>
      </c>
      <c r="E156" s="94">
        <v>2925966.9000000004</v>
      </c>
      <c r="F156" s="94">
        <v>968101.27</v>
      </c>
      <c r="G156" s="94"/>
      <c r="H156" s="94"/>
      <c r="I156" s="95">
        <f t="shared" si="2"/>
        <v>6735820.2300000004</v>
      </c>
    </row>
    <row r="157" spans="1:9" s="37" customFormat="1" x14ac:dyDescent="0.25">
      <c r="A157" s="92"/>
      <c r="B157" s="105" t="s">
        <v>2573</v>
      </c>
      <c r="C157" s="93" t="s">
        <v>2574</v>
      </c>
      <c r="D157" s="94">
        <v>2833975.38</v>
      </c>
      <c r="E157" s="94">
        <v>4378497.84</v>
      </c>
      <c r="F157" s="94">
        <v>2180152.7199999997</v>
      </c>
      <c r="G157" s="94">
        <v>368771.97</v>
      </c>
      <c r="H157" s="94">
        <v>2184027.5</v>
      </c>
      <c r="I157" s="95">
        <f t="shared" si="2"/>
        <v>11945425.41</v>
      </c>
    </row>
    <row r="158" spans="1:9" s="37" customFormat="1" x14ac:dyDescent="0.25">
      <c r="A158" s="92"/>
      <c r="B158" s="105" t="s">
        <v>127</v>
      </c>
      <c r="C158" s="93" t="s">
        <v>128</v>
      </c>
      <c r="D158" s="94">
        <v>2831920.11</v>
      </c>
      <c r="E158" s="94">
        <v>2077681.92</v>
      </c>
      <c r="F158" s="94">
        <v>2160906.4299999997</v>
      </c>
      <c r="G158" s="94"/>
      <c r="H158" s="94"/>
      <c r="I158" s="95">
        <f t="shared" si="2"/>
        <v>7070508.459999999</v>
      </c>
    </row>
    <row r="159" spans="1:9" s="37" customFormat="1" x14ac:dyDescent="0.25">
      <c r="A159" s="92"/>
      <c r="B159" s="105" t="s">
        <v>2575</v>
      </c>
      <c r="C159" s="93" t="s">
        <v>2576</v>
      </c>
      <c r="D159" s="94">
        <v>2824942.34</v>
      </c>
      <c r="E159" s="94">
        <v>1235821.6399999999</v>
      </c>
      <c r="F159" s="94"/>
      <c r="G159" s="94"/>
      <c r="H159" s="94"/>
      <c r="I159" s="95">
        <f t="shared" si="2"/>
        <v>4060763.9799999995</v>
      </c>
    </row>
    <row r="160" spans="1:9" s="37" customFormat="1" x14ac:dyDescent="0.25">
      <c r="A160" s="92"/>
      <c r="B160" s="105" t="s">
        <v>2577</v>
      </c>
      <c r="C160" s="93" t="s">
        <v>2461</v>
      </c>
      <c r="D160" s="94">
        <v>2782578.71</v>
      </c>
      <c r="E160" s="94">
        <v>571819.60000000009</v>
      </c>
      <c r="F160" s="94"/>
      <c r="G160" s="94">
        <v>1504194</v>
      </c>
      <c r="H160" s="94">
        <v>3751248.75</v>
      </c>
      <c r="I160" s="95">
        <f t="shared" si="2"/>
        <v>8609841.0600000005</v>
      </c>
    </row>
    <row r="161" spans="1:9" s="37" customFormat="1" x14ac:dyDescent="0.25">
      <c r="A161" s="92"/>
      <c r="B161" s="105" t="s">
        <v>2578</v>
      </c>
      <c r="C161" s="93" t="s">
        <v>2415</v>
      </c>
      <c r="D161" s="94">
        <v>2748547.87</v>
      </c>
      <c r="E161" s="94"/>
      <c r="F161" s="94"/>
      <c r="G161" s="94"/>
      <c r="H161" s="94"/>
      <c r="I161" s="95">
        <f t="shared" si="2"/>
        <v>2748547.87</v>
      </c>
    </row>
    <row r="162" spans="1:9" s="37" customFormat="1" x14ac:dyDescent="0.25">
      <c r="A162" s="92"/>
      <c r="B162" s="105" t="s">
        <v>2579</v>
      </c>
      <c r="C162" s="93" t="s">
        <v>2580</v>
      </c>
      <c r="D162" s="94">
        <v>2733813.55</v>
      </c>
      <c r="E162" s="94">
        <v>2431559</v>
      </c>
      <c r="F162" s="94"/>
      <c r="G162" s="94"/>
      <c r="H162" s="94"/>
      <c r="I162" s="95">
        <f t="shared" si="2"/>
        <v>5165372.55</v>
      </c>
    </row>
    <row r="163" spans="1:9" s="37" customFormat="1" x14ac:dyDescent="0.25">
      <c r="A163" s="92"/>
      <c r="B163" s="105" t="s">
        <v>1739</v>
      </c>
      <c r="C163" s="93" t="s">
        <v>1740</v>
      </c>
      <c r="D163" s="94">
        <v>2732327.54</v>
      </c>
      <c r="E163" s="94">
        <v>2186489.3199999998</v>
      </c>
      <c r="F163" s="94">
        <v>1078281.93</v>
      </c>
      <c r="G163" s="94">
        <v>1774883.0000000002</v>
      </c>
      <c r="H163" s="94">
        <v>4326015.3900000006</v>
      </c>
      <c r="I163" s="95">
        <f t="shared" si="2"/>
        <v>12097997.18</v>
      </c>
    </row>
    <row r="164" spans="1:9" s="37" customFormat="1" x14ac:dyDescent="0.25">
      <c r="A164" s="92"/>
      <c r="B164" s="105" t="s">
        <v>1311</v>
      </c>
      <c r="C164" s="93" t="s">
        <v>1312</v>
      </c>
      <c r="D164" s="94">
        <v>2727775.96</v>
      </c>
      <c r="E164" s="94">
        <v>1890658.1700000002</v>
      </c>
      <c r="F164" s="94">
        <v>1184050.28</v>
      </c>
      <c r="G164" s="94"/>
      <c r="H164" s="94"/>
      <c r="I164" s="95">
        <f t="shared" si="2"/>
        <v>5802484.4100000001</v>
      </c>
    </row>
    <row r="165" spans="1:9" s="37" customFormat="1" x14ac:dyDescent="0.25">
      <c r="A165" s="92"/>
      <c r="B165" s="105" t="s">
        <v>561</v>
      </c>
      <c r="C165" s="93" t="s">
        <v>562</v>
      </c>
      <c r="D165" s="94">
        <v>2724459.4299999997</v>
      </c>
      <c r="E165" s="94">
        <v>4370093.5600000005</v>
      </c>
      <c r="F165" s="94">
        <v>3055195.9299999997</v>
      </c>
      <c r="G165" s="94">
        <v>1096044.3799999999</v>
      </c>
      <c r="H165" s="94">
        <v>1111746.9300000002</v>
      </c>
      <c r="I165" s="95">
        <f t="shared" si="2"/>
        <v>12357540.23</v>
      </c>
    </row>
    <row r="166" spans="1:9" s="37" customFormat="1" x14ac:dyDescent="0.25">
      <c r="A166" s="92"/>
      <c r="B166" s="105" t="s">
        <v>733</v>
      </c>
      <c r="C166" s="93" t="s">
        <v>734</v>
      </c>
      <c r="D166" s="94">
        <v>2705855.81</v>
      </c>
      <c r="E166" s="94">
        <v>2978321.67</v>
      </c>
      <c r="F166" s="94">
        <v>1169917.5899999999</v>
      </c>
      <c r="G166" s="94"/>
      <c r="H166" s="94"/>
      <c r="I166" s="95">
        <f t="shared" si="2"/>
        <v>6854095.0700000003</v>
      </c>
    </row>
    <row r="167" spans="1:9" s="37" customFormat="1" x14ac:dyDescent="0.25">
      <c r="A167" s="92"/>
      <c r="B167" s="105" t="s">
        <v>2581</v>
      </c>
      <c r="C167" s="93" t="s">
        <v>2582</v>
      </c>
      <c r="D167" s="94">
        <v>2676709.83</v>
      </c>
      <c r="E167" s="94"/>
      <c r="F167" s="94"/>
      <c r="G167" s="94"/>
      <c r="H167" s="94"/>
      <c r="I167" s="95">
        <f t="shared" si="2"/>
        <v>2676709.83</v>
      </c>
    </row>
    <row r="168" spans="1:9" s="37" customFormat="1" x14ac:dyDescent="0.25">
      <c r="A168" s="92"/>
      <c r="B168" s="105" t="s">
        <v>1208</v>
      </c>
      <c r="C168" s="93" t="s">
        <v>1209</v>
      </c>
      <c r="D168" s="94">
        <v>2663763.61</v>
      </c>
      <c r="E168" s="94">
        <v>44952.1</v>
      </c>
      <c r="F168" s="94"/>
      <c r="G168" s="94"/>
      <c r="H168" s="94">
        <v>1289100</v>
      </c>
      <c r="I168" s="95">
        <f t="shared" si="2"/>
        <v>3997815.71</v>
      </c>
    </row>
    <row r="169" spans="1:9" s="37" customFormat="1" x14ac:dyDescent="0.25">
      <c r="A169" s="92"/>
      <c r="B169" s="105" t="s">
        <v>2583</v>
      </c>
      <c r="C169" s="93" t="s">
        <v>2584</v>
      </c>
      <c r="D169" s="94">
        <v>2637817.36</v>
      </c>
      <c r="E169" s="94">
        <v>19735.509999999998</v>
      </c>
      <c r="F169" s="94"/>
      <c r="G169" s="94"/>
      <c r="H169" s="94"/>
      <c r="I169" s="95">
        <f t="shared" si="2"/>
        <v>2657552.8699999996</v>
      </c>
    </row>
    <row r="170" spans="1:9" s="37" customFormat="1" x14ac:dyDescent="0.25">
      <c r="A170" s="92"/>
      <c r="B170" s="105" t="s">
        <v>2371</v>
      </c>
      <c r="C170" s="93" t="s">
        <v>2372</v>
      </c>
      <c r="D170" s="94">
        <v>2636479.2399999998</v>
      </c>
      <c r="E170" s="94">
        <v>73729.84</v>
      </c>
      <c r="F170" s="94"/>
      <c r="G170" s="94"/>
      <c r="H170" s="94"/>
      <c r="I170" s="95">
        <f t="shared" si="2"/>
        <v>2710209.0799999996</v>
      </c>
    </row>
    <row r="171" spans="1:9" s="37" customFormat="1" x14ac:dyDescent="0.25">
      <c r="A171" s="92"/>
      <c r="B171" s="105" t="s">
        <v>801</v>
      </c>
      <c r="C171" s="93" t="s">
        <v>802</v>
      </c>
      <c r="D171" s="94">
        <v>2593247.92</v>
      </c>
      <c r="E171" s="94">
        <v>3107815.46</v>
      </c>
      <c r="F171" s="94">
        <v>5392508.8199999994</v>
      </c>
      <c r="G171" s="94"/>
      <c r="H171" s="94">
        <v>1098197.25</v>
      </c>
      <c r="I171" s="95">
        <f t="shared" si="2"/>
        <v>12191769.449999999</v>
      </c>
    </row>
    <row r="172" spans="1:9" s="37" customFormat="1" x14ac:dyDescent="0.25">
      <c r="A172" s="92"/>
      <c r="B172" s="105" t="s">
        <v>2585</v>
      </c>
      <c r="C172" s="93" t="s">
        <v>2586</v>
      </c>
      <c r="D172" s="94">
        <v>2581886.0699999998</v>
      </c>
      <c r="E172" s="94"/>
      <c r="F172" s="94"/>
      <c r="G172" s="94"/>
      <c r="H172" s="94"/>
      <c r="I172" s="95">
        <f t="shared" si="2"/>
        <v>2581886.0699999998</v>
      </c>
    </row>
    <row r="173" spans="1:9" s="37" customFormat="1" x14ac:dyDescent="0.25">
      <c r="A173" s="92"/>
      <c r="B173" s="105" t="s">
        <v>1534</v>
      </c>
      <c r="C173" s="93" t="s">
        <v>1535</v>
      </c>
      <c r="D173" s="94">
        <v>2578543.1999999997</v>
      </c>
      <c r="E173" s="94">
        <v>3046501.4899999998</v>
      </c>
      <c r="F173" s="94">
        <v>1523016.03</v>
      </c>
      <c r="G173" s="94">
        <v>843596.25</v>
      </c>
      <c r="H173" s="94">
        <v>1757803.5</v>
      </c>
      <c r="I173" s="95">
        <f t="shared" si="2"/>
        <v>9749460.4699999988</v>
      </c>
    </row>
    <row r="174" spans="1:9" s="37" customFormat="1" x14ac:dyDescent="0.25">
      <c r="A174" s="92"/>
      <c r="B174" s="105" t="s">
        <v>2587</v>
      </c>
      <c r="C174" s="93" t="s">
        <v>2588</v>
      </c>
      <c r="D174" s="94">
        <v>2571117.42</v>
      </c>
      <c r="E174" s="94">
        <v>6495410.4600000009</v>
      </c>
      <c r="F174" s="94"/>
      <c r="G174" s="94"/>
      <c r="H174" s="94"/>
      <c r="I174" s="95">
        <f t="shared" si="2"/>
        <v>9066527.8800000008</v>
      </c>
    </row>
    <row r="175" spans="1:9" s="37" customFormat="1" x14ac:dyDescent="0.25">
      <c r="A175" s="92"/>
      <c r="B175" s="105" t="s">
        <v>926</v>
      </c>
      <c r="C175" s="93" t="s">
        <v>927</v>
      </c>
      <c r="D175" s="94">
        <v>2534635.9600000004</v>
      </c>
      <c r="E175" s="94">
        <v>2389123.2400000002</v>
      </c>
      <c r="F175" s="94">
        <v>1128935.2</v>
      </c>
      <c r="G175" s="94"/>
      <c r="H175" s="94"/>
      <c r="I175" s="95">
        <f t="shared" si="2"/>
        <v>6052694.4000000013</v>
      </c>
    </row>
    <row r="176" spans="1:9" s="37" customFormat="1" x14ac:dyDescent="0.25">
      <c r="A176" s="92"/>
      <c r="B176" s="105" t="s">
        <v>62</v>
      </c>
      <c r="C176" s="93" t="s">
        <v>63</v>
      </c>
      <c r="D176" s="94">
        <v>2530424.14</v>
      </c>
      <c r="E176" s="94">
        <v>2043022.49</v>
      </c>
      <c r="F176" s="94"/>
      <c r="G176" s="94"/>
      <c r="H176" s="94"/>
      <c r="I176" s="95">
        <f t="shared" si="2"/>
        <v>4573446.63</v>
      </c>
    </row>
    <row r="177" spans="1:9" s="37" customFormat="1" x14ac:dyDescent="0.25">
      <c r="A177" s="92"/>
      <c r="B177" s="105" t="s">
        <v>912</v>
      </c>
      <c r="C177" s="93" t="s">
        <v>913</v>
      </c>
      <c r="D177" s="94">
        <v>2523030.9299999997</v>
      </c>
      <c r="E177" s="94">
        <v>1534757.3900000001</v>
      </c>
      <c r="F177" s="94">
        <v>1396523.69</v>
      </c>
      <c r="G177" s="94"/>
      <c r="H177" s="94"/>
      <c r="I177" s="95">
        <f t="shared" si="2"/>
        <v>5454312.0099999998</v>
      </c>
    </row>
    <row r="178" spans="1:9" s="37" customFormat="1" x14ac:dyDescent="0.25">
      <c r="A178" s="92"/>
      <c r="B178" s="105" t="s">
        <v>2015</v>
      </c>
      <c r="C178" s="93" t="s">
        <v>2016</v>
      </c>
      <c r="D178" s="94">
        <v>2513705.0299999998</v>
      </c>
      <c r="E178" s="94">
        <v>5842359.25</v>
      </c>
      <c r="F178" s="94">
        <v>1424111.72</v>
      </c>
      <c r="G178" s="94">
        <v>4042239</v>
      </c>
      <c r="H178" s="94">
        <v>3853001.62</v>
      </c>
      <c r="I178" s="95">
        <f t="shared" si="2"/>
        <v>17675416.620000001</v>
      </c>
    </row>
    <row r="179" spans="1:9" s="37" customFormat="1" x14ac:dyDescent="0.25">
      <c r="A179" s="92"/>
      <c r="B179" s="105" t="s">
        <v>2589</v>
      </c>
      <c r="C179" s="93" t="s">
        <v>2590</v>
      </c>
      <c r="D179" s="94">
        <v>2506562.8899999997</v>
      </c>
      <c r="E179" s="94">
        <v>1703277.8800000001</v>
      </c>
      <c r="F179" s="94"/>
      <c r="G179" s="94">
        <v>1702594</v>
      </c>
      <c r="H179" s="94">
        <v>1233330</v>
      </c>
      <c r="I179" s="95">
        <f t="shared" si="2"/>
        <v>7145764.7699999996</v>
      </c>
    </row>
    <row r="180" spans="1:9" s="37" customFormat="1" x14ac:dyDescent="0.25">
      <c r="A180" s="92"/>
      <c r="B180" s="105" t="s">
        <v>2591</v>
      </c>
      <c r="C180" s="93" t="s">
        <v>2592</v>
      </c>
      <c r="D180" s="94">
        <v>2500618.2799999998</v>
      </c>
      <c r="E180" s="94">
        <v>2464774.83</v>
      </c>
      <c r="F180" s="94"/>
      <c r="G180" s="94">
        <v>1412241.73</v>
      </c>
      <c r="H180" s="94">
        <v>762548.62</v>
      </c>
      <c r="I180" s="95">
        <f t="shared" si="2"/>
        <v>7140183.46</v>
      </c>
    </row>
    <row r="181" spans="1:9" s="37" customFormat="1" x14ac:dyDescent="0.25">
      <c r="A181" s="92"/>
      <c r="B181" s="105" t="s">
        <v>2593</v>
      </c>
      <c r="C181" s="93" t="s">
        <v>2594</v>
      </c>
      <c r="D181" s="94">
        <v>2484102.0500000003</v>
      </c>
      <c r="E181" s="94">
        <v>1646788.39</v>
      </c>
      <c r="F181" s="94">
        <v>421248</v>
      </c>
      <c r="G181" s="94"/>
      <c r="H181" s="94"/>
      <c r="I181" s="95">
        <f t="shared" si="2"/>
        <v>4552138.4400000004</v>
      </c>
    </row>
    <row r="182" spans="1:9" s="37" customFormat="1" x14ac:dyDescent="0.25">
      <c r="A182" s="92"/>
      <c r="B182" s="105" t="s">
        <v>2595</v>
      </c>
      <c r="C182" s="93" t="s">
        <v>515</v>
      </c>
      <c r="D182" s="94">
        <v>2471695.08</v>
      </c>
      <c r="E182" s="94">
        <v>2588505.46</v>
      </c>
      <c r="F182" s="94">
        <v>1552500.0399999998</v>
      </c>
      <c r="G182" s="94"/>
      <c r="H182" s="94"/>
      <c r="I182" s="95">
        <f t="shared" si="2"/>
        <v>6612700.5800000001</v>
      </c>
    </row>
    <row r="183" spans="1:9" s="37" customFormat="1" x14ac:dyDescent="0.25">
      <c r="A183" s="92"/>
      <c r="B183" s="105" t="s">
        <v>1064</v>
      </c>
      <c r="C183" s="93" t="s">
        <v>1065</v>
      </c>
      <c r="D183" s="94">
        <v>2449268.42</v>
      </c>
      <c r="E183" s="94">
        <v>6463528.0599999987</v>
      </c>
      <c r="F183" s="94">
        <v>1213459.1499999999</v>
      </c>
      <c r="G183" s="94">
        <v>4656739.5</v>
      </c>
      <c r="H183" s="94">
        <v>4691170.29</v>
      </c>
      <c r="I183" s="95">
        <f t="shared" si="2"/>
        <v>19474165.419999998</v>
      </c>
    </row>
    <row r="184" spans="1:9" s="37" customFormat="1" x14ac:dyDescent="0.25">
      <c r="A184" s="92"/>
      <c r="B184" s="105" t="s">
        <v>34</v>
      </c>
      <c r="C184" s="93" t="s">
        <v>35</v>
      </c>
      <c r="D184" s="94">
        <v>2414478.86</v>
      </c>
      <c r="E184" s="94">
        <v>2785262.08</v>
      </c>
      <c r="F184" s="94">
        <v>1557806.63</v>
      </c>
      <c r="G184" s="94">
        <v>539637.9</v>
      </c>
      <c r="H184" s="94">
        <v>2622162.56</v>
      </c>
      <c r="I184" s="95">
        <f t="shared" si="2"/>
        <v>9919348.0299999993</v>
      </c>
    </row>
    <row r="185" spans="1:9" s="37" customFormat="1" x14ac:dyDescent="0.25">
      <c r="A185" s="92"/>
      <c r="B185" s="105" t="s">
        <v>2596</v>
      </c>
      <c r="C185" s="93" t="s">
        <v>2597</v>
      </c>
      <c r="D185" s="94">
        <v>2406011.13</v>
      </c>
      <c r="E185" s="94"/>
      <c r="F185" s="94"/>
      <c r="G185" s="94"/>
      <c r="H185" s="94"/>
      <c r="I185" s="95">
        <f t="shared" si="2"/>
        <v>2406011.13</v>
      </c>
    </row>
    <row r="186" spans="1:9" s="37" customFormat="1" x14ac:dyDescent="0.25">
      <c r="A186" s="92"/>
      <c r="B186" s="105" t="s">
        <v>2598</v>
      </c>
      <c r="C186" s="93" t="s">
        <v>2599</v>
      </c>
      <c r="D186" s="94">
        <v>2383648.27</v>
      </c>
      <c r="E186" s="94">
        <v>455237.26</v>
      </c>
      <c r="F186" s="94"/>
      <c r="G186" s="94"/>
      <c r="H186" s="94"/>
      <c r="I186" s="95">
        <f t="shared" si="2"/>
        <v>2838885.5300000003</v>
      </c>
    </row>
    <row r="187" spans="1:9" s="37" customFormat="1" x14ac:dyDescent="0.25">
      <c r="A187" s="92"/>
      <c r="B187" s="105" t="s">
        <v>2600</v>
      </c>
      <c r="C187" s="93" t="s">
        <v>2601</v>
      </c>
      <c r="D187" s="94">
        <v>2373211.89</v>
      </c>
      <c r="E187" s="94">
        <v>2642852.94</v>
      </c>
      <c r="F187" s="94">
        <v>1460968.81</v>
      </c>
      <c r="G187" s="94">
        <v>1561510.1400000001</v>
      </c>
      <c r="H187" s="94">
        <v>1978570.92</v>
      </c>
      <c r="I187" s="95">
        <f t="shared" si="2"/>
        <v>10017114.700000001</v>
      </c>
    </row>
    <row r="188" spans="1:9" s="37" customFormat="1" x14ac:dyDescent="0.25">
      <c r="A188" s="92"/>
      <c r="B188" s="105" t="s">
        <v>2602</v>
      </c>
      <c r="C188" s="93" t="s">
        <v>2603</v>
      </c>
      <c r="D188" s="94">
        <v>2363733.3999999994</v>
      </c>
      <c r="E188" s="94">
        <v>1915234.6300000001</v>
      </c>
      <c r="F188" s="94">
        <v>60592.39</v>
      </c>
      <c r="G188" s="94"/>
      <c r="H188" s="94"/>
      <c r="I188" s="95">
        <f t="shared" si="2"/>
        <v>4339560.419999999</v>
      </c>
    </row>
    <row r="189" spans="1:9" s="37" customFormat="1" x14ac:dyDescent="0.25">
      <c r="A189" s="92"/>
      <c r="B189" s="105" t="s">
        <v>242</v>
      </c>
      <c r="C189" s="93" t="s">
        <v>243</v>
      </c>
      <c r="D189" s="94">
        <v>2343192.0099999998</v>
      </c>
      <c r="E189" s="94">
        <v>1928894.7</v>
      </c>
      <c r="F189" s="94"/>
      <c r="G189" s="94"/>
      <c r="H189" s="94"/>
      <c r="I189" s="95">
        <f t="shared" si="2"/>
        <v>4272086.71</v>
      </c>
    </row>
    <row r="190" spans="1:9" s="37" customFormat="1" x14ac:dyDescent="0.25">
      <c r="A190" s="92"/>
      <c r="B190" s="105" t="s">
        <v>2604</v>
      </c>
      <c r="C190" s="93" t="e">
        <v>#N/A</v>
      </c>
      <c r="D190" s="94">
        <v>2337688.4</v>
      </c>
      <c r="E190" s="94"/>
      <c r="F190" s="94"/>
      <c r="G190" s="94"/>
      <c r="H190" s="94"/>
      <c r="I190" s="95">
        <f t="shared" si="2"/>
        <v>2337688.4</v>
      </c>
    </row>
    <row r="191" spans="1:9" s="37" customFormat="1" x14ac:dyDescent="0.25">
      <c r="A191" s="92"/>
      <c r="B191" s="105" t="s">
        <v>2605</v>
      </c>
      <c r="C191" s="93" t="s">
        <v>2606</v>
      </c>
      <c r="D191" s="94">
        <v>2334889.66</v>
      </c>
      <c r="E191" s="94">
        <v>1928215.96</v>
      </c>
      <c r="F191" s="94"/>
      <c r="G191" s="94">
        <v>8642852.7899999991</v>
      </c>
      <c r="H191" s="94">
        <v>6225200.5499999998</v>
      </c>
      <c r="I191" s="95">
        <f t="shared" si="2"/>
        <v>19131158.960000001</v>
      </c>
    </row>
    <row r="192" spans="1:9" s="37" customFormat="1" x14ac:dyDescent="0.25">
      <c r="A192" s="92"/>
      <c r="B192" s="105" t="s">
        <v>2607</v>
      </c>
      <c r="C192" s="93" t="s">
        <v>2608</v>
      </c>
      <c r="D192" s="94">
        <v>2333249</v>
      </c>
      <c r="E192" s="94">
        <v>277978.07999999996</v>
      </c>
      <c r="F192" s="94">
        <v>1542572.24</v>
      </c>
      <c r="G192" s="94">
        <v>1720198</v>
      </c>
      <c r="H192" s="94">
        <v>1528603.83</v>
      </c>
      <c r="I192" s="95">
        <f t="shared" si="2"/>
        <v>7402601.1500000004</v>
      </c>
    </row>
    <row r="193" spans="1:9" s="37" customFormat="1" x14ac:dyDescent="0.25">
      <c r="A193" s="92"/>
      <c r="B193" s="105" t="s">
        <v>1588</v>
      </c>
      <c r="C193" s="93" t="s">
        <v>528</v>
      </c>
      <c r="D193" s="94">
        <v>2331199.46</v>
      </c>
      <c r="E193" s="94">
        <v>1077627.92</v>
      </c>
      <c r="F193" s="94">
        <v>341332.06</v>
      </c>
      <c r="G193" s="94">
        <v>2378346</v>
      </c>
      <c r="H193" s="94">
        <v>963846.52</v>
      </c>
      <c r="I193" s="95">
        <f t="shared" si="2"/>
        <v>7092351.959999999</v>
      </c>
    </row>
    <row r="194" spans="1:9" s="37" customFormat="1" x14ac:dyDescent="0.25">
      <c r="A194" s="92"/>
      <c r="B194" s="105" t="s">
        <v>336</v>
      </c>
      <c r="C194" s="93" t="s">
        <v>337</v>
      </c>
      <c r="D194" s="94">
        <v>2331164.2400000002</v>
      </c>
      <c r="E194" s="94">
        <v>4757699.05</v>
      </c>
      <c r="F194" s="94">
        <v>2213228.39</v>
      </c>
      <c r="G194" s="94">
        <v>11584.679999999998</v>
      </c>
      <c r="H194" s="94"/>
      <c r="I194" s="95">
        <f t="shared" si="2"/>
        <v>9313676.3599999994</v>
      </c>
    </row>
    <row r="195" spans="1:9" s="37" customFormat="1" x14ac:dyDescent="0.25">
      <c r="A195" s="92"/>
      <c r="B195" s="105" t="s">
        <v>573</v>
      </c>
      <c r="C195" s="93" t="s">
        <v>574</v>
      </c>
      <c r="D195" s="94">
        <v>2325584.8699999996</v>
      </c>
      <c r="E195" s="94">
        <v>4550149.209999999</v>
      </c>
      <c r="F195" s="94">
        <v>3848720.919999999</v>
      </c>
      <c r="G195" s="94">
        <v>2166203.46</v>
      </c>
      <c r="H195" s="94">
        <v>3675689.56</v>
      </c>
      <c r="I195" s="95">
        <f t="shared" si="2"/>
        <v>16566348.019999998</v>
      </c>
    </row>
    <row r="196" spans="1:9" s="37" customFormat="1" x14ac:dyDescent="0.25">
      <c r="A196" s="92"/>
      <c r="B196" s="105" t="s">
        <v>2609</v>
      </c>
      <c r="C196" s="93" t="s">
        <v>2610</v>
      </c>
      <c r="D196" s="94">
        <v>2306118.9300000002</v>
      </c>
      <c r="E196" s="94"/>
      <c r="F196" s="94"/>
      <c r="G196" s="94"/>
      <c r="H196" s="94"/>
      <c r="I196" s="95">
        <f t="shared" si="2"/>
        <v>2306118.9300000002</v>
      </c>
    </row>
    <row r="197" spans="1:9" s="37" customFormat="1" x14ac:dyDescent="0.25">
      <c r="A197" s="92"/>
      <c r="B197" s="105" t="s">
        <v>502</v>
      </c>
      <c r="C197" s="93" t="s">
        <v>503</v>
      </c>
      <c r="D197" s="94">
        <v>2299685.54</v>
      </c>
      <c r="E197" s="94">
        <v>1885941.67</v>
      </c>
      <c r="F197" s="94">
        <v>1376627.3499999999</v>
      </c>
      <c r="G197" s="94"/>
      <c r="H197" s="94"/>
      <c r="I197" s="95">
        <f t="shared" si="2"/>
        <v>5562254.5599999996</v>
      </c>
    </row>
    <row r="198" spans="1:9" s="37" customFormat="1" x14ac:dyDescent="0.25">
      <c r="A198" s="92"/>
      <c r="B198" s="105" t="s">
        <v>583</v>
      </c>
      <c r="C198" s="93" t="s">
        <v>584</v>
      </c>
      <c r="D198" s="94">
        <v>2279191.8199999998</v>
      </c>
      <c r="E198" s="94">
        <v>3492307.4</v>
      </c>
      <c r="F198" s="94">
        <v>1715051.24</v>
      </c>
      <c r="G198" s="94"/>
      <c r="H198" s="94">
        <v>539298.5</v>
      </c>
      <c r="I198" s="95">
        <f t="shared" si="2"/>
        <v>8025848.96</v>
      </c>
    </row>
    <row r="199" spans="1:9" s="37" customFormat="1" x14ac:dyDescent="0.25">
      <c r="A199" s="92"/>
      <c r="B199" s="105" t="s">
        <v>2611</v>
      </c>
      <c r="C199" s="93" t="s">
        <v>2612</v>
      </c>
      <c r="D199" s="94">
        <v>2273796.88</v>
      </c>
      <c r="E199" s="94">
        <v>2801811.33</v>
      </c>
      <c r="F199" s="94">
        <v>527938.04</v>
      </c>
      <c r="G199" s="94"/>
      <c r="H199" s="94"/>
      <c r="I199" s="95">
        <f t="shared" ref="I199:I262" si="3">D199+E199+F199+G199+H199</f>
        <v>5603546.25</v>
      </c>
    </row>
    <row r="200" spans="1:9" s="37" customFormat="1" x14ac:dyDescent="0.25">
      <c r="A200" s="92"/>
      <c r="B200" s="105" t="s">
        <v>2349</v>
      </c>
      <c r="C200" s="93" t="s">
        <v>2350</v>
      </c>
      <c r="D200" s="94">
        <v>2272118.1599999997</v>
      </c>
      <c r="E200" s="94">
        <v>1211406.5</v>
      </c>
      <c r="F200" s="94"/>
      <c r="G200" s="94"/>
      <c r="H200" s="94"/>
      <c r="I200" s="95">
        <f t="shared" si="3"/>
        <v>3483524.6599999997</v>
      </c>
    </row>
    <row r="201" spans="1:9" s="37" customFormat="1" x14ac:dyDescent="0.25">
      <c r="A201" s="92"/>
      <c r="B201" s="105" t="s">
        <v>1113</v>
      </c>
      <c r="C201" s="93" t="s">
        <v>1114</v>
      </c>
      <c r="D201" s="94">
        <v>2255692.96</v>
      </c>
      <c r="E201" s="94">
        <v>2544306.3000000003</v>
      </c>
      <c r="F201" s="94">
        <v>1500520.61</v>
      </c>
      <c r="G201" s="94">
        <v>323697.64</v>
      </c>
      <c r="H201" s="94"/>
      <c r="I201" s="95">
        <f t="shared" si="3"/>
        <v>6624217.5099999998</v>
      </c>
    </row>
    <row r="202" spans="1:9" s="37" customFormat="1" x14ac:dyDescent="0.25">
      <c r="A202" s="92"/>
      <c r="B202" s="105" t="s">
        <v>2613</v>
      </c>
      <c r="C202" s="93" t="s">
        <v>2614</v>
      </c>
      <c r="D202" s="94">
        <v>2247206.85</v>
      </c>
      <c r="E202" s="94">
        <v>126530.57</v>
      </c>
      <c r="F202" s="94"/>
      <c r="G202" s="94">
        <v>614005</v>
      </c>
      <c r="H202" s="94">
        <v>576335.8600000001</v>
      </c>
      <c r="I202" s="95">
        <f t="shared" si="3"/>
        <v>3564078.2800000003</v>
      </c>
    </row>
    <row r="203" spans="1:9" s="37" customFormat="1" x14ac:dyDescent="0.25">
      <c r="A203" s="92"/>
      <c r="B203" s="105" t="s">
        <v>2615</v>
      </c>
      <c r="C203" s="93" t="s">
        <v>2616</v>
      </c>
      <c r="D203" s="94">
        <v>2223820.9299999997</v>
      </c>
      <c r="E203" s="94">
        <v>2351820.39</v>
      </c>
      <c r="F203" s="94">
        <v>2092887.0900000003</v>
      </c>
      <c r="G203" s="94"/>
      <c r="H203" s="94">
        <v>840982</v>
      </c>
      <c r="I203" s="95">
        <f t="shared" si="3"/>
        <v>7509510.4100000001</v>
      </c>
    </row>
    <row r="204" spans="1:9" s="37" customFormat="1" x14ac:dyDescent="0.25">
      <c r="A204" s="92"/>
      <c r="B204" s="105" t="s">
        <v>2617</v>
      </c>
      <c r="C204" s="93" t="s">
        <v>2618</v>
      </c>
      <c r="D204" s="94">
        <v>2177216.02</v>
      </c>
      <c r="E204" s="94">
        <v>2308665.8299999996</v>
      </c>
      <c r="F204" s="94">
        <v>452731.58999999997</v>
      </c>
      <c r="G204" s="94"/>
      <c r="H204" s="94"/>
      <c r="I204" s="95">
        <f t="shared" si="3"/>
        <v>4938613.4399999995</v>
      </c>
    </row>
    <row r="205" spans="1:9" s="37" customFormat="1" x14ac:dyDescent="0.25">
      <c r="A205" s="92"/>
      <c r="B205" s="105" t="s">
        <v>2619</v>
      </c>
      <c r="C205" s="93" t="s">
        <v>2547</v>
      </c>
      <c r="D205" s="94">
        <v>2150603.46</v>
      </c>
      <c r="E205" s="94">
        <v>2553650.17</v>
      </c>
      <c r="F205" s="94"/>
      <c r="G205" s="94"/>
      <c r="H205" s="94"/>
      <c r="I205" s="95">
        <f t="shared" si="3"/>
        <v>4704253.63</v>
      </c>
    </row>
    <row r="206" spans="1:9" s="37" customFormat="1" x14ac:dyDescent="0.25">
      <c r="A206" s="92"/>
      <c r="B206" s="105" t="s">
        <v>2620</v>
      </c>
      <c r="C206" s="93" t="s">
        <v>2621</v>
      </c>
      <c r="D206" s="94">
        <v>2143937.62</v>
      </c>
      <c r="E206" s="94"/>
      <c r="F206" s="94"/>
      <c r="G206" s="94">
        <v>2791694</v>
      </c>
      <c r="H206" s="94">
        <v>1334592.5</v>
      </c>
      <c r="I206" s="95">
        <f t="shared" si="3"/>
        <v>6270224.1200000001</v>
      </c>
    </row>
    <row r="207" spans="1:9" s="37" customFormat="1" x14ac:dyDescent="0.25">
      <c r="A207" s="92"/>
      <c r="B207" s="105" t="s">
        <v>66</v>
      </c>
      <c r="C207" s="93" t="s">
        <v>67</v>
      </c>
      <c r="D207" s="94">
        <v>2142467.86</v>
      </c>
      <c r="E207" s="94">
        <v>1936962.3499999999</v>
      </c>
      <c r="F207" s="94">
        <v>263647.64</v>
      </c>
      <c r="G207" s="94">
        <v>4652589.63</v>
      </c>
      <c r="H207" s="94">
        <v>6065199.75</v>
      </c>
      <c r="I207" s="95">
        <f t="shared" si="3"/>
        <v>15060867.23</v>
      </c>
    </row>
    <row r="208" spans="1:9" s="37" customFormat="1" x14ac:dyDescent="0.25">
      <c r="A208" s="92"/>
      <c r="B208" s="105" t="s">
        <v>2622</v>
      </c>
      <c r="C208" s="93" t="s">
        <v>2623</v>
      </c>
      <c r="D208" s="94">
        <v>2119938.89</v>
      </c>
      <c r="E208" s="94">
        <v>1173697.27</v>
      </c>
      <c r="F208" s="94"/>
      <c r="G208" s="94"/>
      <c r="H208" s="94"/>
      <c r="I208" s="95">
        <f t="shared" si="3"/>
        <v>3293636.16</v>
      </c>
    </row>
    <row r="209" spans="1:9" s="37" customFormat="1" x14ac:dyDescent="0.25">
      <c r="A209" s="92"/>
      <c r="B209" s="105" t="s">
        <v>1183</v>
      </c>
      <c r="C209" s="93" t="s">
        <v>1184</v>
      </c>
      <c r="D209" s="94">
        <v>2104217.5999999996</v>
      </c>
      <c r="E209" s="94">
        <v>1559560.84</v>
      </c>
      <c r="F209" s="94">
        <v>1841752.8499999999</v>
      </c>
      <c r="G209" s="94"/>
      <c r="H209" s="94"/>
      <c r="I209" s="95">
        <f t="shared" si="3"/>
        <v>5505531.2899999991</v>
      </c>
    </row>
    <row r="210" spans="1:9" s="37" customFormat="1" x14ac:dyDescent="0.25">
      <c r="A210" s="92"/>
      <c r="B210" s="105" t="s">
        <v>1963</v>
      </c>
      <c r="C210" s="93" t="s">
        <v>1964</v>
      </c>
      <c r="D210" s="94">
        <v>2094974.1500000001</v>
      </c>
      <c r="E210" s="94">
        <v>5523865.5899999999</v>
      </c>
      <c r="F210" s="94">
        <v>1586270.64</v>
      </c>
      <c r="G210" s="94"/>
      <c r="H210" s="94"/>
      <c r="I210" s="95">
        <f t="shared" si="3"/>
        <v>9205110.3800000008</v>
      </c>
    </row>
    <row r="211" spans="1:9" s="37" customFormat="1" x14ac:dyDescent="0.25">
      <c r="A211" s="92"/>
      <c r="B211" s="105" t="s">
        <v>224</v>
      </c>
      <c r="C211" s="93" t="s">
        <v>225</v>
      </c>
      <c r="D211" s="94">
        <v>2084102.61</v>
      </c>
      <c r="E211" s="94">
        <v>3473699.4899999998</v>
      </c>
      <c r="F211" s="94">
        <v>35261.29</v>
      </c>
      <c r="G211" s="94">
        <v>1819291.13</v>
      </c>
      <c r="H211" s="94">
        <v>1971933.0000000002</v>
      </c>
      <c r="I211" s="95">
        <f t="shared" si="3"/>
        <v>9384287.5199999996</v>
      </c>
    </row>
    <row r="212" spans="1:9" s="37" customFormat="1" x14ac:dyDescent="0.25">
      <c r="A212" s="92"/>
      <c r="B212" s="105" t="s">
        <v>2624</v>
      </c>
      <c r="C212" s="93" t="s">
        <v>2625</v>
      </c>
      <c r="D212" s="94">
        <v>2063436.12</v>
      </c>
      <c r="E212" s="94">
        <v>2721738.28</v>
      </c>
      <c r="F212" s="94">
        <v>1039677.6</v>
      </c>
      <c r="G212" s="94">
        <v>2386110</v>
      </c>
      <c r="H212" s="94">
        <v>4834349.3900000006</v>
      </c>
      <c r="I212" s="95">
        <f t="shared" si="3"/>
        <v>13045311.390000001</v>
      </c>
    </row>
    <row r="213" spans="1:9" s="37" customFormat="1" x14ac:dyDescent="0.25">
      <c r="A213" s="92"/>
      <c r="B213" s="105" t="s">
        <v>1210</v>
      </c>
      <c r="C213" s="93" t="s">
        <v>1211</v>
      </c>
      <c r="D213" s="94">
        <v>2059801.32</v>
      </c>
      <c r="E213" s="94">
        <v>1639500.5099999998</v>
      </c>
      <c r="F213" s="94">
        <v>1289144.58</v>
      </c>
      <c r="G213" s="94"/>
      <c r="H213" s="94"/>
      <c r="I213" s="95">
        <f t="shared" si="3"/>
        <v>4988446.41</v>
      </c>
    </row>
    <row r="214" spans="1:9" s="37" customFormat="1" x14ac:dyDescent="0.25">
      <c r="A214" s="92"/>
      <c r="B214" s="105" t="s">
        <v>2626</v>
      </c>
      <c r="C214" s="93" t="s">
        <v>2627</v>
      </c>
      <c r="D214" s="94">
        <v>2055131.88</v>
      </c>
      <c r="E214" s="94">
        <v>963738.41</v>
      </c>
      <c r="F214" s="94"/>
      <c r="G214" s="94"/>
      <c r="H214" s="94">
        <v>2612311.1700000004</v>
      </c>
      <c r="I214" s="95">
        <f t="shared" si="3"/>
        <v>5631181.4600000009</v>
      </c>
    </row>
    <row r="215" spans="1:9" s="37" customFormat="1" x14ac:dyDescent="0.25">
      <c r="A215" s="92"/>
      <c r="B215" s="105" t="s">
        <v>2628</v>
      </c>
      <c r="C215" s="93" t="s">
        <v>2415</v>
      </c>
      <c r="D215" s="94">
        <v>2051032.6600000001</v>
      </c>
      <c r="E215" s="94"/>
      <c r="F215" s="94"/>
      <c r="G215" s="94"/>
      <c r="H215" s="94"/>
      <c r="I215" s="95">
        <f t="shared" si="3"/>
        <v>2051032.6600000001</v>
      </c>
    </row>
    <row r="216" spans="1:9" s="37" customFormat="1" x14ac:dyDescent="0.25">
      <c r="A216" s="92"/>
      <c r="B216" s="105" t="s">
        <v>12</v>
      </c>
      <c r="C216" s="93" t="s">
        <v>13</v>
      </c>
      <c r="D216" s="94">
        <v>2031057.37</v>
      </c>
      <c r="E216" s="94">
        <v>2589565.3800000008</v>
      </c>
      <c r="F216" s="94">
        <v>1970135.0100000002</v>
      </c>
      <c r="G216" s="94">
        <v>4495416.49</v>
      </c>
      <c r="H216" s="94">
        <v>5143320.51</v>
      </c>
      <c r="I216" s="95">
        <f t="shared" si="3"/>
        <v>16229494.760000002</v>
      </c>
    </row>
    <row r="217" spans="1:9" s="37" customFormat="1" x14ac:dyDescent="0.25">
      <c r="A217" s="92"/>
      <c r="B217" s="105" t="s">
        <v>814</v>
      </c>
      <c r="C217" s="93" t="s">
        <v>815</v>
      </c>
      <c r="D217" s="94">
        <v>2028068.7400000002</v>
      </c>
      <c r="E217" s="94">
        <v>187794</v>
      </c>
      <c r="F217" s="94"/>
      <c r="G217" s="94"/>
      <c r="H217" s="94">
        <v>5550655.9000000004</v>
      </c>
      <c r="I217" s="95">
        <f t="shared" si="3"/>
        <v>7766518.6400000006</v>
      </c>
    </row>
    <row r="218" spans="1:9" s="37" customFormat="1" x14ac:dyDescent="0.25">
      <c r="A218" s="92"/>
      <c r="B218" s="105" t="s">
        <v>2629</v>
      </c>
      <c r="C218" s="93" t="s">
        <v>2630</v>
      </c>
      <c r="D218" s="94">
        <v>1988214.48</v>
      </c>
      <c r="E218" s="94">
        <v>2326567.92</v>
      </c>
      <c r="F218" s="94">
        <v>1387554.88</v>
      </c>
      <c r="G218" s="94"/>
      <c r="H218" s="94"/>
      <c r="I218" s="95">
        <f t="shared" si="3"/>
        <v>5702337.2800000003</v>
      </c>
    </row>
    <row r="219" spans="1:9" s="37" customFormat="1" x14ac:dyDescent="0.25">
      <c r="A219" s="92"/>
      <c r="B219" s="105" t="s">
        <v>457</v>
      </c>
      <c r="C219" s="93" t="s">
        <v>458</v>
      </c>
      <c r="D219" s="94">
        <v>1980977.59</v>
      </c>
      <c r="E219" s="94">
        <v>4422165.97</v>
      </c>
      <c r="F219" s="94">
        <v>3446679.5999999996</v>
      </c>
      <c r="G219" s="94">
        <v>37185.340000000004</v>
      </c>
      <c r="H219" s="94"/>
      <c r="I219" s="95">
        <f t="shared" si="3"/>
        <v>9887008.5</v>
      </c>
    </row>
    <row r="220" spans="1:9" s="37" customFormat="1" x14ac:dyDescent="0.25">
      <c r="A220" s="92"/>
      <c r="B220" s="105" t="s">
        <v>2631</v>
      </c>
      <c r="C220" s="93" t="s">
        <v>2632</v>
      </c>
      <c r="D220" s="94">
        <v>1968332.1099999999</v>
      </c>
      <c r="E220" s="94">
        <v>2330598.67</v>
      </c>
      <c r="F220" s="94">
        <v>162631.79999999999</v>
      </c>
      <c r="G220" s="94"/>
      <c r="H220" s="94"/>
      <c r="I220" s="95">
        <f t="shared" si="3"/>
        <v>4461562.5799999991</v>
      </c>
    </row>
    <row r="221" spans="1:9" s="37" customFormat="1" x14ac:dyDescent="0.25">
      <c r="A221" s="92"/>
      <c r="B221" s="105" t="s">
        <v>910</v>
      </c>
      <c r="C221" s="93" t="s">
        <v>911</v>
      </c>
      <c r="D221" s="94">
        <v>1968315.44</v>
      </c>
      <c r="E221" s="94">
        <v>3230890.71</v>
      </c>
      <c r="F221" s="94">
        <v>1384336.87</v>
      </c>
      <c r="G221" s="94"/>
      <c r="H221" s="94"/>
      <c r="I221" s="95">
        <f t="shared" si="3"/>
        <v>6583543.0200000005</v>
      </c>
    </row>
    <row r="222" spans="1:9" s="37" customFormat="1" x14ac:dyDescent="0.25">
      <c r="A222" s="92"/>
      <c r="B222" s="105" t="s">
        <v>2633</v>
      </c>
      <c r="C222" s="93" t="s">
        <v>2634</v>
      </c>
      <c r="D222" s="94">
        <v>1960356.56</v>
      </c>
      <c r="E222" s="94">
        <v>1224830.3500000001</v>
      </c>
      <c r="F222" s="94"/>
      <c r="G222" s="94"/>
      <c r="H222" s="94"/>
      <c r="I222" s="95">
        <f t="shared" si="3"/>
        <v>3185186.91</v>
      </c>
    </row>
    <row r="223" spans="1:9" s="37" customFormat="1" x14ac:dyDescent="0.25">
      <c r="A223" s="92"/>
      <c r="B223" s="105" t="s">
        <v>2635</v>
      </c>
      <c r="C223" s="93" t="s">
        <v>2636</v>
      </c>
      <c r="D223" s="94">
        <v>1959026.94</v>
      </c>
      <c r="E223" s="94"/>
      <c r="F223" s="94"/>
      <c r="G223" s="94"/>
      <c r="H223" s="94">
        <v>1310880</v>
      </c>
      <c r="I223" s="95">
        <f t="shared" si="3"/>
        <v>3269906.94</v>
      </c>
    </row>
    <row r="224" spans="1:9" s="37" customFormat="1" x14ac:dyDescent="0.25">
      <c r="A224" s="92"/>
      <c r="B224" s="105" t="s">
        <v>694</v>
      </c>
      <c r="C224" s="93" t="s">
        <v>695</v>
      </c>
      <c r="D224" s="94">
        <v>1954264</v>
      </c>
      <c r="E224" s="94">
        <v>2416810.92</v>
      </c>
      <c r="F224" s="94"/>
      <c r="G224" s="94"/>
      <c r="H224" s="94"/>
      <c r="I224" s="95">
        <f t="shared" si="3"/>
        <v>4371074.92</v>
      </c>
    </row>
    <row r="225" spans="1:9" s="37" customFormat="1" x14ac:dyDescent="0.25">
      <c r="A225" s="92"/>
      <c r="B225" s="105" t="s">
        <v>2637</v>
      </c>
      <c r="C225" s="93" t="s">
        <v>2638</v>
      </c>
      <c r="D225" s="94">
        <v>1953935.2399999998</v>
      </c>
      <c r="E225" s="94">
        <v>3152116.2199999997</v>
      </c>
      <c r="F225" s="94">
        <v>1276828.9100000001</v>
      </c>
      <c r="G225" s="94"/>
      <c r="H225" s="94">
        <v>1570670</v>
      </c>
      <c r="I225" s="95">
        <f t="shared" si="3"/>
        <v>7953550.3699999992</v>
      </c>
    </row>
    <row r="226" spans="1:9" s="37" customFormat="1" x14ac:dyDescent="0.25">
      <c r="A226" s="92"/>
      <c r="B226" s="105" t="s">
        <v>2639</v>
      </c>
      <c r="C226" s="93" t="s">
        <v>2640</v>
      </c>
      <c r="D226" s="94">
        <v>1941044.7</v>
      </c>
      <c r="E226" s="94"/>
      <c r="F226" s="94"/>
      <c r="G226" s="94"/>
      <c r="H226" s="94"/>
      <c r="I226" s="95">
        <f t="shared" si="3"/>
        <v>1941044.7</v>
      </c>
    </row>
    <row r="227" spans="1:9" s="37" customFormat="1" x14ac:dyDescent="0.25">
      <c r="A227" s="92"/>
      <c r="B227" s="105" t="s">
        <v>1149</v>
      </c>
      <c r="C227" s="93" t="s">
        <v>1150</v>
      </c>
      <c r="D227" s="94">
        <v>1935738.7</v>
      </c>
      <c r="E227" s="94"/>
      <c r="F227" s="94"/>
      <c r="G227" s="94"/>
      <c r="H227" s="94"/>
      <c r="I227" s="95">
        <f t="shared" si="3"/>
        <v>1935738.7</v>
      </c>
    </row>
    <row r="228" spans="1:9" s="37" customFormat="1" x14ac:dyDescent="0.25">
      <c r="A228" s="92"/>
      <c r="B228" s="105" t="s">
        <v>2641</v>
      </c>
      <c r="C228" s="93" t="s">
        <v>2415</v>
      </c>
      <c r="D228" s="94">
        <v>1931010</v>
      </c>
      <c r="E228" s="94">
        <v>2183245.62</v>
      </c>
      <c r="F228" s="94"/>
      <c r="G228" s="94"/>
      <c r="H228" s="94"/>
      <c r="I228" s="95">
        <f t="shared" si="3"/>
        <v>4114255.62</v>
      </c>
    </row>
    <row r="229" spans="1:9" s="37" customFormat="1" x14ac:dyDescent="0.25">
      <c r="A229" s="92"/>
      <c r="B229" s="105" t="s">
        <v>1823</v>
      </c>
      <c r="C229" s="93" t="s">
        <v>1824</v>
      </c>
      <c r="D229" s="94">
        <v>1923258.4</v>
      </c>
      <c r="E229" s="94"/>
      <c r="F229" s="94"/>
      <c r="G229" s="94"/>
      <c r="H229" s="94"/>
      <c r="I229" s="95">
        <f t="shared" si="3"/>
        <v>1923258.4</v>
      </c>
    </row>
    <row r="230" spans="1:9" s="37" customFormat="1" x14ac:dyDescent="0.25">
      <c r="A230" s="92"/>
      <c r="B230" s="105" t="s">
        <v>2642</v>
      </c>
      <c r="C230" s="93" t="s">
        <v>2643</v>
      </c>
      <c r="D230" s="94">
        <v>1895802.25</v>
      </c>
      <c r="E230" s="94">
        <v>5487527.5899999989</v>
      </c>
      <c r="F230" s="94">
        <v>1452552.15</v>
      </c>
      <c r="G230" s="94"/>
      <c r="H230" s="94"/>
      <c r="I230" s="95">
        <f t="shared" si="3"/>
        <v>8835881.9899999984</v>
      </c>
    </row>
    <row r="231" spans="1:9" s="37" customFormat="1" x14ac:dyDescent="0.25">
      <c r="A231" s="92"/>
      <c r="B231" s="105" t="s">
        <v>1689</v>
      </c>
      <c r="C231" s="93" t="s">
        <v>1690</v>
      </c>
      <c r="D231" s="94">
        <v>1890451.9200000002</v>
      </c>
      <c r="E231" s="94">
        <v>1758282.68</v>
      </c>
      <c r="F231" s="94">
        <v>1070686.98</v>
      </c>
      <c r="G231" s="94"/>
      <c r="H231" s="94"/>
      <c r="I231" s="95">
        <f t="shared" si="3"/>
        <v>4719421.58</v>
      </c>
    </row>
    <row r="232" spans="1:9" s="37" customFormat="1" x14ac:dyDescent="0.25">
      <c r="A232" s="92"/>
      <c r="B232" s="105" t="s">
        <v>2644</v>
      </c>
      <c r="C232" s="93" t="s">
        <v>2645</v>
      </c>
      <c r="D232" s="94">
        <v>1888018.1300000001</v>
      </c>
      <c r="E232" s="94">
        <v>1732633.21</v>
      </c>
      <c r="F232" s="94">
        <v>921490.6</v>
      </c>
      <c r="G232" s="94">
        <v>1795323.1300000001</v>
      </c>
      <c r="H232" s="94">
        <v>960727.72</v>
      </c>
      <c r="I232" s="95">
        <f t="shared" si="3"/>
        <v>7298192.7899999991</v>
      </c>
    </row>
    <row r="233" spans="1:9" s="37" customFormat="1" x14ac:dyDescent="0.25">
      <c r="A233" s="92"/>
      <c r="B233" s="105" t="s">
        <v>433</v>
      </c>
      <c r="C233" s="93" t="s">
        <v>434</v>
      </c>
      <c r="D233" s="94">
        <v>1874341.92</v>
      </c>
      <c r="E233" s="94">
        <v>1733589.84</v>
      </c>
      <c r="F233" s="94">
        <v>553291</v>
      </c>
      <c r="G233" s="94">
        <v>629895</v>
      </c>
      <c r="H233" s="94">
        <v>2139491.25</v>
      </c>
      <c r="I233" s="95">
        <f t="shared" si="3"/>
        <v>6930609.0099999998</v>
      </c>
    </row>
    <row r="234" spans="1:9" s="37" customFormat="1" x14ac:dyDescent="0.25">
      <c r="A234" s="92"/>
      <c r="B234" s="105" t="s">
        <v>2646</v>
      </c>
      <c r="C234" s="93" t="s">
        <v>2647</v>
      </c>
      <c r="D234" s="94">
        <v>1859527.7800000003</v>
      </c>
      <c r="E234" s="94">
        <v>2290102.44</v>
      </c>
      <c r="F234" s="94"/>
      <c r="G234" s="94"/>
      <c r="H234" s="94"/>
      <c r="I234" s="95">
        <f t="shared" si="3"/>
        <v>4149630.22</v>
      </c>
    </row>
    <row r="235" spans="1:9" s="37" customFormat="1" x14ac:dyDescent="0.25">
      <c r="A235" s="92"/>
      <c r="B235" s="105" t="s">
        <v>2648</v>
      </c>
      <c r="C235" s="93" t="s">
        <v>2649</v>
      </c>
      <c r="D235" s="94">
        <v>1855691.5799999998</v>
      </c>
      <c r="E235" s="94">
        <v>1306324.46</v>
      </c>
      <c r="F235" s="94">
        <v>1103832.9099999999</v>
      </c>
      <c r="G235" s="94"/>
      <c r="H235" s="94"/>
      <c r="I235" s="95">
        <f t="shared" si="3"/>
        <v>4265848.95</v>
      </c>
    </row>
    <row r="236" spans="1:9" s="37" customFormat="1" x14ac:dyDescent="0.25">
      <c r="A236" s="92"/>
      <c r="B236" s="105" t="s">
        <v>2650</v>
      </c>
      <c r="C236" s="93" t="s">
        <v>2651</v>
      </c>
      <c r="D236" s="94">
        <v>1836802.77</v>
      </c>
      <c r="E236" s="94">
        <v>2400709.7399999998</v>
      </c>
      <c r="F236" s="94">
        <v>2109008.27</v>
      </c>
      <c r="G236" s="94"/>
      <c r="H236" s="94"/>
      <c r="I236" s="95">
        <f t="shared" si="3"/>
        <v>6346520.7799999993</v>
      </c>
    </row>
    <row r="237" spans="1:9" s="37" customFormat="1" x14ac:dyDescent="0.25">
      <c r="A237" s="92"/>
      <c r="B237" s="105" t="s">
        <v>257</v>
      </c>
      <c r="C237" s="93" t="s">
        <v>258</v>
      </c>
      <c r="D237" s="94">
        <v>1836086.3099999998</v>
      </c>
      <c r="E237" s="94">
        <v>1600122.13</v>
      </c>
      <c r="F237" s="94">
        <v>870229.94</v>
      </c>
      <c r="G237" s="94"/>
      <c r="H237" s="94"/>
      <c r="I237" s="95">
        <f t="shared" si="3"/>
        <v>4306438.379999999</v>
      </c>
    </row>
    <row r="238" spans="1:9" s="37" customFormat="1" x14ac:dyDescent="0.25">
      <c r="A238" s="92"/>
      <c r="B238" s="105" t="s">
        <v>2652</v>
      </c>
      <c r="C238" s="93" t="s">
        <v>2653</v>
      </c>
      <c r="D238" s="94">
        <v>1831834.2400000002</v>
      </c>
      <c r="E238" s="94">
        <v>467307.02</v>
      </c>
      <c r="F238" s="94"/>
      <c r="G238" s="94"/>
      <c r="H238" s="94"/>
      <c r="I238" s="95">
        <f t="shared" si="3"/>
        <v>2299141.2600000002</v>
      </c>
    </row>
    <row r="239" spans="1:9" s="37" customFormat="1" x14ac:dyDescent="0.25">
      <c r="A239" s="92"/>
      <c r="B239" s="105" t="s">
        <v>2654</v>
      </c>
      <c r="C239" s="93" t="s">
        <v>2415</v>
      </c>
      <c r="D239" s="94">
        <v>1826544.35</v>
      </c>
      <c r="E239" s="94">
        <v>1196053.76</v>
      </c>
      <c r="F239" s="94"/>
      <c r="G239" s="94"/>
      <c r="H239" s="94"/>
      <c r="I239" s="95">
        <f t="shared" si="3"/>
        <v>3022598.1100000003</v>
      </c>
    </row>
    <row r="240" spans="1:9" s="37" customFormat="1" x14ac:dyDescent="0.25">
      <c r="A240" s="92"/>
      <c r="B240" s="105" t="s">
        <v>2655</v>
      </c>
      <c r="C240" s="93" t="s">
        <v>2415</v>
      </c>
      <c r="D240" s="94">
        <v>1815028.25</v>
      </c>
      <c r="E240" s="94"/>
      <c r="F240" s="94"/>
      <c r="G240" s="94"/>
      <c r="H240" s="94"/>
      <c r="I240" s="95">
        <f t="shared" si="3"/>
        <v>1815028.25</v>
      </c>
    </row>
    <row r="241" spans="1:9" s="37" customFormat="1" x14ac:dyDescent="0.25">
      <c r="A241" s="92"/>
      <c r="B241" s="105" t="s">
        <v>2656</v>
      </c>
      <c r="C241" s="93" t="s">
        <v>2657</v>
      </c>
      <c r="D241" s="94">
        <v>1810495.05</v>
      </c>
      <c r="E241" s="94"/>
      <c r="F241" s="94"/>
      <c r="G241" s="94"/>
      <c r="H241" s="94"/>
      <c r="I241" s="95">
        <f t="shared" si="3"/>
        <v>1810495.05</v>
      </c>
    </row>
    <row r="242" spans="1:9" s="37" customFormat="1" x14ac:dyDescent="0.25">
      <c r="A242" s="92"/>
      <c r="B242" s="105" t="s">
        <v>938</v>
      </c>
      <c r="C242" s="93" t="s">
        <v>939</v>
      </c>
      <c r="D242" s="94">
        <v>1801788.09</v>
      </c>
      <c r="E242" s="94">
        <v>2460492.34</v>
      </c>
      <c r="F242" s="94">
        <v>1256611.72</v>
      </c>
      <c r="G242" s="94">
        <v>2603246.27</v>
      </c>
      <c r="H242" s="94">
        <v>2529595.4700000002</v>
      </c>
      <c r="I242" s="95">
        <f t="shared" si="3"/>
        <v>10651733.890000001</v>
      </c>
    </row>
    <row r="243" spans="1:9" s="37" customFormat="1" x14ac:dyDescent="0.25">
      <c r="A243" s="92"/>
      <c r="B243" s="105" t="s">
        <v>2658</v>
      </c>
      <c r="C243" s="93" t="s">
        <v>2659</v>
      </c>
      <c r="D243" s="94">
        <v>1782696.31</v>
      </c>
      <c r="E243" s="94">
        <v>1895420.79</v>
      </c>
      <c r="F243" s="94">
        <v>776364.13</v>
      </c>
      <c r="G243" s="94">
        <v>788260</v>
      </c>
      <c r="H243" s="94">
        <v>3095860.0300000003</v>
      </c>
      <c r="I243" s="95">
        <f t="shared" si="3"/>
        <v>8338601.2600000007</v>
      </c>
    </row>
    <row r="244" spans="1:9" s="37" customFormat="1" x14ac:dyDescent="0.25">
      <c r="A244" s="92"/>
      <c r="B244" s="105" t="s">
        <v>2660</v>
      </c>
      <c r="C244" s="93" t="s">
        <v>2661</v>
      </c>
      <c r="D244" s="94">
        <v>1776915.9000000001</v>
      </c>
      <c r="E244" s="94">
        <v>2841324.4099999997</v>
      </c>
      <c r="F244" s="94">
        <v>384278.25</v>
      </c>
      <c r="G244" s="94"/>
      <c r="H244" s="94"/>
      <c r="I244" s="95">
        <f t="shared" si="3"/>
        <v>5002518.5599999996</v>
      </c>
    </row>
    <row r="245" spans="1:9" s="37" customFormat="1" x14ac:dyDescent="0.25">
      <c r="A245" s="92"/>
      <c r="B245" s="105" t="s">
        <v>1538</v>
      </c>
      <c r="C245" s="93" t="s">
        <v>39</v>
      </c>
      <c r="D245" s="94">
        <v>1771902.61</v>
      </c>
      <c r="E245" s="94">
        <v>1419073.5799999998</v>
      </c>
      <c r="F245" s="94">
        <v>791258.59</v>
      </c>
      <c r="G245" s="94">
        <v>771040.32000000007</v>
      </c>
      <c r="H245" s="94"/>
      <c r="I245" s="95">
        <f t="shared" si="3"/>
        <v>4753275.0999999996</v>
      </c>
    </row>
    <row r="246" spans="1:9" s="37" customFormat="1" x14ac:dyDescent="0.25">
      <c r="A246" s="92"/>
      <c r="B246" s="105" t="s">
        <v>2662</v>
      </c>
      <c r="C246" s="93" t="s">
        <v>2663</v>
      </c>
      <c r="D246" s="94">
        <v>1764536.3199999998</v>
      </c>
      <c r="E246" s="94">
        <v>169216.74</v>
      </c>
      <c r="F246" s="94"/>
      <c r="G246" s="94"/>
      <c r="H246" s="94"/>
      <c r="I246" s="95">
        <f t="shared" si="3"/>
        <v>1933753.0599999998</v>
      </c>
    </row>
    <row r="247" spans="1:9" s="37" customFormat="1" x14ac:dyDescent="0.25">
      <c r="A247" s="92"/>
      <c r="B247" s="105" t="s">
        <v>2664</v>
      </c>
      <c r="C247" s="93" t="s">
        <v>2665</v>
      </c>
      <c r="D247" s="94">
        <v>1759129.17</v>
      </c>
      <c r="E247" s="94">
        <v>1634819.3000000003</v>
      </c>
      <c r="F247" s="94">
        <v>1155090.6499999999</v>
      </c>
      <c r="G247" s="94"/>
      <c r="H247" s="94"/>
      <c r="I247" s="95">
        <f t="shared" si="3"/>
        <v>4549039.12</v>
      </c>
    </row>
    <row r="248" spans="1:9" s="37" customFormat="1" x14ac:dyDescent="0.25">
      <c r="A248" s="92"/>
      <c r="B248" s="105" t="s">
        <v>105</v>
      </c>
      <c r="C248" s="93" t="s">
        <v>106</v>
      </c>
      <c r="D248" s="94">
        <v>1742766.3699999999</v>
      </c>
      <c r="E248" s="94">
        <v>3562506.55</v>
      </c>
      <c r="F248" s="94">
        <v>878671</v>
      </c>
      <c r="G248" s="94"/>
      <c r="H248" s="94"/>
      <c r="I248" s="95">
        <f t="shared" si="3"/>
        <v>6183943.9199999999</v>
      </c>
    </row>
    <row r="249" spans="1:9" s="37" customFormat="1" x14ac:dyDescent="0.25">
      <c r="A249" s="92"/>
      <c r="B249" s="105" t="s">
        <v>2666</v>
      </c>
      <c r="C249" s="93" t="s">
        <v>2667</v>
      </c>
      <c r="D249" s="94">
        <v>1741904.56</v>
      </c>
      <c r="E249" s="94"/>
      <c r="F249" s="94"/>
      <c r="G249" s="94"/>
      <c r="H249" s="94"/>
      <c r="I249" s="95">
        <f t="shared" si="3"/>
        <v>1741904.56</v>
      </c>
    </row>
    <row r="250" spans="1:9" s="37" customFormat="1" x14ac:dyDescent="0.25">
      <c r="A250" s="92"/>
      <c r="B250" s="105" t="s">
        <v>2668</v>
      </c>
      <c r="C250" s="93" t="s">
        <v>2669</v>
      </c>
      <c r="D250" s="94">
        <v>1727446.56</v>
      </c>
      <c r="E250" s="94"/>
      <c r="F250" s="94"/>
      <c r="G250" s="94"/>
      <c r="H250" s="94"/>
      <c r="I250" s="95">
        <f t="shared" si="3"/>
        <v>1727446.56</v>
      </c>
    </row>
    <row r="251" spans="1:9" s="37" customFormat="1" x14ac:dyDescent="0.25">
      <c r="A251" s="92"/>
      <c r="B251" s="105" t="s">
        <v>704</v>
      </c>
      <c r="C251" s="93" t="s">
        <v>705</v>
      </c>
      <c r="D251" s="94">
        <v>1725100.53</v>
      </c>
      <c r="E251" s="94">
        <v>1045209.78</v>
      </c>
      <c r="F251" s="94">
        <v>96378.86</v>
      </c>
      <c r="G251" s="94"/>
      <c r="H251" s="94"/>
      <c r="I251" s="95">
        <f t="shared" si="3"/>
        <v>2866689.17</v>
      </c>
    </row>
    <row r="252" spans="1:9" s="37" customFormat="1" x14ac:dyDescent="0.25">
      <c r="A252" s="92"/>
      <c r="B252" s="105" t="s">
        <v>1989</v>
      </c>
      <c r="C252" s="93" t="s">
        <v>1990</v>
      </c>
      <c r="D252" s="94">
        <v>1723140.06</v>
      </c>
      <c r="E252" s="94">
        <v>630077.02</v>
      </c>
      <c r="F252" s="94"/>
      <c r="G252" s="94"/>
      <c r="H252" s="94"/>
      <c r="I252" s="95">
        <f t="shared" si="3"/>
        <v>2353217.08</v>
      </c>
    </row>
    <row r="253" spans="1:9" s="37" customFormat="1" x14ac:dyDescent="0.25">
      <c r="A253" s="92"/>
      <c r="B253" s="105" t="s">
        <v>853</v>
      </c>
      <c r="C253" s="93" t="s">
        <v>854</v>
      </c>
      <c r="D253" s="94">
        <v>1718905.7</v>
      </c>
      <c r="E253" s="94">
        <v>1574084.4900000002</v>
      </c>
      <c r="F253" s="94">
        <v>563669.17999999993</v>
      </c>
      <c r="G253" s="94">
        <v>1018443.85</v>
      </c>
      <c r="H253" s="94">
        <v>3705738.7600000002</v>
      </c>
      <c r="I253" s="95">
        <f t="shared" si="3"/>
        <v>8580841.9800000004</v>
      </c>
    </row>
    <row r="254" spans="1:9" s="37" customFormat="1" x14ac:dyDescent="0.25">
      <c r="A254" s="92"/>
      <c r="B254" s="105" t="s">
        <v>2670</v>
      </c>
      <c r="C254" s="93" t="s">
        <v>2671</v>
      </c>
      <c r="D254" s="94">
        <v>1717148.87</v>
      </c>
      <c r="E254" s="94">
        <v>2215231.58</v>
      </c>
      <c r="F254" s="94">
        <v>2696159.93</v>
      </c>
      <c r="G254" s="94">
        <v>2289384</v>
      </c>
      <c r="H254" s="94">
        <v>4380931.1500000004</v>
      </c>
      <c r="I254" s="95">
        <f t="shared" si="3"/>
        <v>13298855.530000001</v>
      </c>
    </row>
    <row r="255" spans="1:9" s="37" customFormat="1" x14ac:dyDescent="0.25">
      <c r="A255" s="92"/>
      <c r="B255" s="105" t="s">
        <v>1943</v>
      </c>
      <c r="C255" s="93" t="s">
        <v>1944</v>
      </c>
      <c r="D255" s="94">
        <v>1714219</v>
      </c>
      <c r="E255" s="94">
        <v>1316699.5200000003</v>
      </c>
      <c r="F255" s="94">
        <v>799726.12</v>
      </c>
      <c r="G255" s="94">
        <v>3285239</v>
      </c>
      <c r="H255" s="94">
        <v>3534732</v>
      </c>
      <c r="I255" s="95">
        <f t="shared" si="3"/>
        <v>10650615.640000001</v>
      </c>
    </row>
    <row r="256" spans="1:9" s="37" customFormat="1" x14ac:dyDescent="0.25">
      <c r="A256" s="92"/>
      <c r="B256" s="105" t="s">
        <v>2672</v>
      </c>
      <c r="C256" s="93" t="s">
        <v>2673</v>
      </c>
      <c r="D256" s="94">
        <v>1709424.7200000002</v>
      </c>
      <c r="E256" s="94">
        <v>2990312.96</v>
      </c>
      <c r="F256" s="94"/>
      <c r="G256" s="94"/>
      <c r="H256" s="94"/>
      <c r="I256" s="95">
        <f t="shared" si="3"/>
        <v>4699737.68</v>
      </c>
    </row>
    <row r="257" spans="1:9" s="37" customFormat="1" x14ac:dyDescent="0.25">
      <c r="A257" s="92"/>
      <c r="B257" s="105" t="s">
        <v>2674</v>
      </c>
      <c r="C257" s="93" t="s">
        <v>2675</v>
      </c>
      <c r="D257" s="94">
        <v>1697461.87</v>
      </c>
      <c r="E257" s="94">
        <v>2236866.5700000003</v>
      </c>
      <c r="F257" s="94">
        <v>1721199.1400000001</v>
      </c>
      <c r="G257" s="94"/>
      <c r="H257" s="94"/>
      <c r="I257" s="95">
        <f t="shared" si="3"/>
        <v>5655527.5800000001</v>
      </c>
    </row>
    <row r="258" spans="1:9" s="37" customFormat="1" x14ac:dyDescent="0.25">
      <c r="A258" s="92"/>
      <c r="B258" s="105" t="s">
        <v>2676</v>
      </c>
      <c r="C258" s="93" t="s">
        <v>2677</v>
      </c>
      <c r="D258" s="94">
        <v>1685500.0099999998</v>
      </c>
      <c r="E258" s="94">
        <v>3921439.5699999994</v>
      </c>
      <c r="F258" s="94">
        <v>3799029.56</v>
      </c>
      <c r="G258" s="94">
        <v>2688369.21</v>
      </c>
      <c r="H258" s="94">
        <v>1405869.96</v>
      </c>
      <c r="I258" s="95">
        <f t="shared" si="3"/>
        <v>13500208.309999999</v>
      </c>
    </row>
    <row r="259" spans="1:9" s="37" customFormat="1" x14ac:dyDescent="0.25">
      <c r="A259" s="92"/>
      <c r="B259" s="105" t="s">
        <v>2678</v>
      </c>
      <c r="C259" s="93" t="s">
        <v>2679</v>
      </c>
      <c r="D259" s="94">
        <v>1681139.2200000002</v>
      </c>
      <c r="E259" s="94"/>
      <c r="F259" s="94"/>
      <c r="G259" s="94"/>
      <c r="H259" s="94"/>
      <c r="I259" s="95">
        <f t="shared" si="3"/>
        <v>1681139.2200000002</v>
      </c>
    </row>
    <row r="260" spans="1:9" s="37" customFormat="1" x14ac:dyDescent="0.25">
      <c r="A260" s="92"/>
      <c r="B260" s="105" t="s">
        <v>723</v>
      </c>
      <c r="C260" s="93" t="s">
        <v>724</v>
      </c>
      <c r="D260" s="94">
        <v>1673943.75</v>
      </c>
      <c r="E260" s="94">
        <v>859152.1</v>
      </c>
      <c r="F260" s="94">
        <v>88023.52</v>
      </c>
      <c r="G260" s="94"/>
      <c r="H260" s="94"/>
      <c r="I260" s="95">
        <f t="shared" si="3"/>
        <v>2621119.37</v>
      </c>
    </row>
    <row r="261" spans="1:9" s="37" customFormat="1" x14ac:dyDescent="0.25">
      <c r="A261" s="92"/>
      <c r="B261" s="105" t="s">
        <v>1600</v>
      </c>
      <c r="C261" s="93" t="s">
        <v>1342</v>
      </c>
      <c r="D261" s="94">
        <v>1656113.7200000002</v>
      </c>
      <c r="E261" s="94">
        <v>1992002.84</v>
      </c>
      <c r="F261" s="94">
        <v>265824.5</v>
      </c>
      <c r="G261" s="94"/>
      <c r="H261" s="94"/>
      <c r="I261" s="95">
        <f t="shared" si="3"/>
        <v>3913941.0600000005</v>
      </c>
    </row>
    <row r="262" spans="1:9" s="37" customFormat="1" x14ac:dyDescent="0.25">
      <c r="A262" s="92"/>
      <c r="B262" s="105" t="s">
        <v>2680</v>
      </c>
      <c r="C262" s="93" t="s">
        <v>2681</v>
      </c>
      <c r="D262" s="94">
        <v>1651928.3599999996</v>
      </c>
      <c r="E262" s="94"/>
      <c r="F262" s="94"/>
      <c r="G262" s="94"/>
      <c r="H262" s="94"/>
      <c r="I262" s="95">
        <f t="shared" si="3"/>
        <v>1651928.3599999996</v>
      </c>
    </row>
    <row r="263" spans="1:9" s="37" customFormat="1" x14ac:dyDescent="0.25">
      <c r="A263" s="92"/>
      <c r="B263" s="105" t="s">
        <v>918</v>
      </c>
      <c r="C263" s="93" t="s">
        <v>919</v>
      </c>
      <c r="D263" s="94">
        <v>1639806.2899999998</v>
      </c>
      <c r="E263" s="94">
        <v>5563273.5800000001</v>
      </c>
      <c r="F263" s="94">
        <v>1495418.33</v>
      </c>
      <c r="G263" s="94"/>
      <c r="H263" s="94"/>
      <c r="I263" s="95">
        <f t="shared" ref="I263:I326" si="4">D263+E263+F263+G263+H263</f>
        <v>8698498.1999999993</v>
      </c>
    </row>
    <row r="264" spans="1:9" s="37" customFormat="1" x14ac:dyDescent="0.25">
      <c r="A264" s="92"/>
      <c r="B264" s="105" t="s">
        <v>803</v>
      </c>
      <c r="C264" s="93" t="s">
        <v>804</v>
      </c>
      <c r="D264" s="94">
        <v>1622845.9</v>
      </c>
      <c r="E264" s="94">
        <v>775817.45</v>
      </c>
      <c r="F264" s="94"/>
      <c r="G264" s="94">
        <v>1240985</v>
      </c>
      <c r="H264" s="94">
        <v>270642.96000000002</v>
      </c>
      <c r="I264" s="95">
        <f t="shared" si="4"/>
        <v>3910291.3099999996</v>
      </c>
    </row>
    <row r="265" spans="1:9" s="37" customFormat="1" x14ac:dyDescent="0.25">
      <c r="A265" s="92"/>
      <c r="B265" s="105" t="s">
        <v>2682</v>
      </c>
      <c r="C265" s="93" t="s">
        <v>2683</v>
      </c>
      <c r="D265" s="94">
        <v>1614917.94</v>
      </c>
      <c r="E265" s="94">
        <v>1109414.76</v>
      </c>
      <c r="F265" s="94">
        <v>2185924.21</v>
      </c>
      <c r="G265" s="94">
        <v>1760469.1900000002</v>
      </c>
      <c r="H265" s="94">
        <v>2374289.56</v>
      </c>
      <c r="I265" s="95">
        <f t="shared" si="4"/>
        <v>9045015.6600000001</v>
      </c>
    </row>
    <row r="266" spans="1:9" s="37" customFormat="1" x14ac:dyDescent="0.25">
      <c r="A266" s="92"/>
      <c r="B266" s="105" t="s">
        <v>1733</v>
      </c>
      <c r="C266" s="93" t="s">
        <v>1734</v>
      </c>
      <c r="D266" s="94">
        <v>1603973.2899999998</v>
      </c>
      <c r="E266" s="94">
        <v>1417252.7500000002</v>
      </c>
      <c r="F266" s="94">
        <v>1510868.68</v>
      </c>
      <c r="G266" s="94">
        <v>1832120.03</v>
      </c>
      <c r="H266" s="94">
        <v>4231636.4000000004</v>
      </c>
      <c r="I266" s="95">
        <f t="shared" si="4"/>
        <v>10595851.15</v>
      </c>
    </row>
    <row r="267" spans="1:9" s="37" customFormat="1" x14ac:dyDescent="0.25">
      <c r="A267" s="92"/>
      <c r="B267" s="105" t="s">
        <v>2684</v>
      </c>
      <c r="C267" s="93" t="s">
        <v>2685</v>
      </c>
      <c r="D267" s="94">
        <v>1593839.2100000002</v>
      </c>
      <c r="E267" s="94">
        <v>3252186.01</v>
      </c>
      <c r="F267" s="94"/>
      <c r="G267" s="94"/>
      <c r="H267" s="94"/>
      <c r="I267" s="95">
        <f t="shared" si="4"/>
        <v>4846025.22</v>
      </c>
    </row>
    <row r="268" spans="1:9" s="37" customFormat="1" x14ac:dyDescent="0.25">
      <c r="A268" s="92"/>
      <c r="B268" s="105" t="s">
        <v>2686</v>
      </c>
      <c r="C268" s="93" t="s">
        <v>2687</v>
      </c>
      <c r="D268" s="94">
        <v>1591365.1600000001</v>
      </c>
      <c r="E268" s="94">
        <v>106822.07999999999</v>
      </c>
      <c r="F268" s="94"/>
      <c r="G268" s="94"/>
      <c r="H268" s="94"/>
      <c r="I268" s="95">
        <f t="shared" si="4"/>
        <v>1698187.2400000002</v>
      </c>
    </row>
    <row r="269" spans="1:9" s="37" customFormat="1" x14ac:dyDescent="0.25">
      <c r="A269" s="92"/>
      <c r="B269" s="105" t="s">
        <v>1238</v>
      </c>
      <c r="C269" s="93" t="s">
        <v>1239</v>
      </c>
      <c r="D269" s="94">
        <v>1569712.18</v>
      </c>
      <c r="E269" s="94">
        <v>2732259.39</v>
      </c>
      <c r="F269" s="94">
        <v>662322.57999999996</v>
      </c>
      <c r="G269" s="94">
        <v>1964602.5</v>
      </c>
      <c r="H269" s="94">
        <v>911852.78</v>
      </c>
      <c r="I269" s="95">
        <f t="shared" si="4"/>
        <v>7840749.4300000006</v>
      </c>
    </row>
    <row r="270" spans="1:9" s="37" customFormat="1" x14ac:dyDescent="0.25">
      <c r="A270" s="92"/>
      <c r="B270" s="105" t="s">
        <v>2688</v>
      </c>
      <c r="C270" s="93" t="s">
        <v>2689</v>
      </c>
      <c r="D270" s="94">
        <v>1564136.99</v>
      </c>
      <c r="E270" s="94">
        <v>2691048.8600000003</v>
      </c>
      <c r="F270" s="94"/>
      <c r="G270" s="94">
        <v>1083220</v>
      </c>
      <c r="H270" s="94">
        <v>419067.31999999995</v>
      </c>
      <c r="I270" s="95">
        <f t="shared" si="4"/>
        <v>5757473.1700000009</v>
      </c>
    </row>
    <row r="271" spans="1:9" s="37" customFormat="1" x14ac:dyDescent="0.25">
      <c r="A271" s="92"/>
      <c r="B271" s="105" t="s">
        <v>2690</v>
      </c>
      <c r="C271" s="93" t="s">
        <v>155</v>
      </c>
      <c r="D271" s="94">
        <v>1562966.29</v>
      </c>
      <c r="E271" s="94"/>
      <c r="F271" s="94"/>
      <c r="G271" s="94"/>
      <c r="H271" s="94"/>
      <c r="I271" s="95">
        <f t="shared" si="4"/>
        <v>1562966.29</v>
      </c>
    </row>
    <row r="272" spans="1:9" s="37" customFormat="1" x14ac:dyDescent="0.25">
      <c r="A272" s="92"/>
      <c r="B272" s="105" t="s">
        <v>2691</v>
      </c>
      <c r="C272" s="93" t="s">
        <v>2692</v>
      </c>
      <c r="D272" s="94">
        <v>1551418.75</v>
      </c>
      <c r="E272" s="94">
        <v>2823324.1400000006</v>
      </c>
      <c r="F272" s="94">
        <v>337446.65</v>
      </c>
      <c r="G272" s="94">
        <v>624820</v>
      </c>
      <c r="H272" s="94">
        <v>152837.5</v>
      </c>
      <c r="I272" s="95">
        <f t="shared" si="4"/>
        <v>5489847.040000001</v>
      </c>
    </row>
    <row r="273" spans="1:9" s="37" customFormat="1" x14ac:dyDescent="0.25">
      <c r="A273" s="92"/>
      <c r="B273" s="105" t="s">
        <v>2693</v>
      </c>
      <c r="C273" s="93" t="s">
        <v>2694</v>
      </c>
      <c r="D273" s="94">
        <v>1534787.25</v>
      </c>
      <c r="E273" s="94">
        <v>2093719.1700000002</v>
      </c>
      <c r="F273" s="94">
        <v>344849.30000000005</v>
      </c>
      <c r="G273" s="94"/>
      <c r="H273" s="94"/>
      <c r="I273" s="95">
        <f t="shared" si="4"/>
        <v>3973355.7199999997</v>
      </c>
    </row>
    <row r="274" spans="1:9" s="37" customFormat="1" x14ac:dyDescent="0.25">
      <c r="A274" s="92"/>
      <c r="B274" s="105" t="s">
        <v>2695</v>
      </c>
      <c r="C274" s="93" t="s">
        <v>2696</v>
      </c>
      <c r="D274" s="94">
        <v>1529093.26</v>
      </c>
      <c r="E274" s="94">
        <v>967113.31</v>
      </c>
      <c r="F274" s="94"/>
      <c r="G274" s="94">
        <v>1788079.5</v>
      </c>
      <c r="H274" s="94">
        <v>1258800</v>
      </c>
      <c r="I274" s="95">
        <f t="shared" si="4"/>
        <v>5543086.0700000003</v>
      </c>
    </row>
    <row r="275" spans="1:9" s="37" customFormat="1" x14ac:dyDescent="0.25">
      <c r="A275" s="92"/>
      <c r="B275" s="105" t="s">
        <v>1525</v>
      </c>
      <c r="C275" s="93" t="s">
        <v>1342</v>
      </c>
      <c r="D275" s="94">
        <v>1524758.4200000002</v>
      </c>
      <c r="E275" s="94">
        <v>943380.3600000001</v>
      </c>
      <c r="F275" s="94">
        <v>953101.6100000001</v>
      </c>
      <c r="G275" s="94"/>
      <c r="H275" s="94">
        <v>1791948.42</v>
      </c>
      <c r="I275" s="95">
        <f t="shared" si="4"/>
        <v>5213188.8100000005</v>
      </c>
    </row>
    <row r="276" spans="1:9" s="37" customFormat="1" x14ac:dyDescent="0.25">
      <c r="A276" s="92"/>
      <c r="B276" s="105" t="s">
        <v>1111</v>
      </c>
      <c r="C276" s="93" t="s">
        <v>1112</v>
      </c>
      <c r="D276" s="94">
        <v>1522817.14</v>
      </c>
      <c r="E276" s="94">
        <v>7645039.0099999979</v>
      </c>
      <c r="F276" s="94">
        <v>3189634.29</v>
      </c>
      <c r="G276" s="94">
        <v>968589.93</v>
      </c>
      <c r="H276" s="94">
        <v>11011755.74</v>
      </c>
      <c r="I276" s="95">
        <f t="shared" si="4"/>
        <v>24337836.109999999</v>
      </c>
    </row>
    <row r="277" spans="1:9" s="37" customFormat="1" x14ac:dyDescent="0.25">
      <c r="A277" s="92"/>
      <c r="B277" s="105" t="s">
        <v>2697</v>
      </c>
      <c r="C277" s="93" t="s">
        <v>2508</v>
      </c>
      <c r="D277" s="94">
        <v>1507849.6300000001</v>
      </c>
      <c r="E277" s="94">
        <v>3660557.39</v>
      </c>
      <c r="F277" s="94">
        <v>817198.49999999988</v>
      </c>
      <c r="G277" s="94"/>
      <c r="H277" s="94"/>
      <c r="I277" s="95">
        <f t="shared" si="4"/>
        <v>5985605.5200000005</v>
      </c>
    </row>
    <row r="278" spans="1:9" s="37" customFormat="1" x14ac:dyDescent="0.25">
      <c r="A278" s="92"/>
      <c r="B278" s="105" t="s">
        <v>2698</v>
      </c>
      <c r="C278" s="93" t="s">
        <v>2699</v>
      </c>
      <c r="D278" s="94">
        <v>1507086.02</v>
      </c>
      <c r="E278" s="94">
        <v>137368.91999999998</v>
      </c>
      <c r="F278" s="94"/>
      <c r="G278" s="94"/>
      <c r="H278" s="94"/>
      <c r="I278" s="95">
        <f t="shared" si="4"/>
        <v>1644454.94</v>
      </c>
    </row>
    <row r="279" spans="1:9" s="37" customFormat="1" x14ac:dyDescent="0.25">
      <c r="A279" s="92"/>
      <c r="B279" s="105" t="s">
        <v>2700</v>
      </c>
      <c r="C279" s="93" t="s">
        <v>2701</v>
      </c>
      <c r="D279" s="94">
        <v>1502913</v>
      </c>
      <c r="E279" s="94"/>
      <c r="F279" s="94"/>
      <c r="G279" s="94"/>
      <c r="H279" s="94"/>
      <c r="I279" s="95">
        <f t="shared" si="4"/>
        <v>1502913</v>
      </c>
    </row>
    <row r="280" spans="1:9" s="37" customFormat="1" x14ac:dyDescent="0.25">
      <c r="A280" s="92"/>
      <c r="B280" s="105" t="s">
        <v>2702</v>
      </c>
      <c r="C280" s="93" t="s">
        <v>2703</v>
      </c>
      <c r="D280" s="94">
        <v>1494573.04</v>
      </c>
      <c r="E280" s="94"/>
      <c r="F280" s="94"/>
      <c r="G280" s="94"/>
      <c r="H280" s="94"/>
      <c r="I280" s="95">
        <f t="shared" si="4"/>
        <v>1494573.04</v>
      </c>
    </row>
    <row r="281" spans="1:9" s="37" customFormat="1" x14ac:dyDescent="0.25">
      <c r="A281" s="92"/>
      <c r="B281" s="105" t="s">
        <v>379</v>
      </c>
      <c r="C281" s="93" t="s">
        <v>380</v>
      </c>
      <c r="D281" s="94">
        <v>1492429.99</v>
      </c>
      <c r="E281" s="94">
        <v>1624333.5</v>
      </c>
      <c r="F281" s="94">
        <v>8982.58</v>
      </c>
      <c r="G281" s="94">
        <v>6180411.0000000009</v>
      </c>
      <c r="H281" s="94">
        <v>10977413.91</v>
      </c>
      <c r="I281" s="95">
        <f t="shared" si="4"/>
        <v>20283570.98</v>
      </c>
    </row>
    <row r="282" spans="1:9" s="37" customFormat="1" x14ac:dyDescent="0.25">
      <c r="A282" s="92"/>
      <c r="B282" s="105" t="s">
        <v>2704</v>
      </c>
      <c r="C282" s="93" t="s">
        <v>2506</v>
      </c>
      <c r="D282" s="94">
        <v>1490331.0899999999</v>
      </c>
      <c r="E282" s="94"/>
      <c r="F282" s="94"/>
      <c r="G282" s="94"/>
      <c r="H282" s="94"/>
      <c r="I282" s="95">
        <f t="shared" si="4"/>
        <v>1490331.0899999999</v>
      </c>
    </row>
    <row r="283" spans="1:9" s="37" customFormat="1" x14ac:dyDescent="0.25">
      <c r="A283" s="92"/>
      <c r="B283" s="105" t="s">
        <v>2705</v>
      </c>
      <c r="C283" s="93" t="s">
        <v>2706</v>
      </c>
      <c r="D283" s="94">
        <v>1488140.6899999997</v>
      </c>
      <c r="E283" s="94">
        <v>759073.94</v>
      </c>
      <c r="F283" s="94">
        <v>111179.26000000001</v>
      </c>
      <c r="G283" s="94"/>
      <c r="H283" s="94"/>
      <c r="I283" s="95">
        <f t="shared" si="4"/>
        <v>2358393.8899999997</v>
      </c>
    </row>
    <row r="284" spans="1:9" s="37" customFormat="1" x14ac:dyDescent="0.25">
      <c r="A284" s="92"/>
      <c r="B284" s="105" t="s">
        <v>1611</v>
      </c>
      <c r="C284" s="93" t="s">
        <v>1612</v>
      </c>
      <c r="D284" s="94">
        <v>1487043.96</v>
      </c>
      <c r="E284" s="94">
        <v>716876.2</v>
      </c>
      <c r="F284" s="94">
        <v>1408920.7</v>
      </c>
      <c r="G284" s="94">
        <v>2326382.4899999993</v>
      </c>
      <c r="H284" s="94">
        <v>4378038.0500000007</v>
      </c>
      <c r="I284" s="95">
        <f t="shared" si="4"/>
        <v>10317261.4</v>
      </c>
    </row>
    <row r="285" spans="1:9" s="37" customFormat="1" x14ac:dyDescent="0.25">
      <c r="A285" s="92"/>
      <c r="B285" s="105" t="s">
        <v>2707</v>
      </c>
      <c r="C285" s="93" t="s">
        <v>2708</v>
      </c>
      <c r="D285" s="94">
        <v>1479244.71</v>
      </c>
      <c r="E285" s="94">
        <v>1395280.9600000002</v>
      </c>
      <c r="F285" s="94">
        <v>1230272.01</v>
      </c>
      <c r="G285" s="94">
        <v>2544962.21</v>
      </c>
      <c r="H285" s="94">
        <v>3101662.4899999998</v>
      </c>
      <c r="I285" s="95">
        <f t="shared" si="4"/>
        <v>9751422.379999999</v>
      </c>
    </row>
    <row r="286" spans="1:9" s="37" customFormat="1" x14ac:dyDescent="0.25">
      <c r="A286" s="92"/>
      <c r="B286" s="105" t="s">
        <v>2709</v>
      </c>
      <c r="C286" s="93" t="s">
        <v>2710</v>
      </c>
      <c r="D286" s="94">
        <v>1472305.77</v>
      </c>
      <c r="E286" s="94">
        <v>1372351.7999999998</v>
      </c>
      <c r="F286" s="94">
        <v>954049.33000000007</v>
      </c>
      <c r="G286" s="94"/>
      <c r="H286" s="94"/>
      <c r="I286" s="95">
        <f t="shared" si="4"/>
        <v>3798706.9</v>
      </c>
    </row>
    <row r="287" spans="1:9" s="37" customFormat="1" x14ac:dyDescent="0.25">
      <c r="A287" s="92"/>
      <c r="B287" s="105" t="s">
        <v>1413</v>
      </c>
      <c r="C287" s="93" t="s">
        <v>1414</v>
      </c>
      <c r="D287" s="94">
        <v>1470902.06</v>
      </c>
      <c r="E287" s="94">
        <v>1461150.5799999998</v>
      </c>
      <c r="F287" s="94">
        <v>1033815.3999999999</v>
      </c>
      <c r="G287" s="94">
        <v>2536097.85</v>
      </c>
      <c r="H287" s="94">
        <v>4094172.0699999994</v>
      </c>
      <c r="I287" s="95">
        <f t="shared" si="4"/>
        <v>10596137.959999999</v>
      </c>
    </row>
    <row r="288" spans="1:9" s="37" customFormat="1" x14ac:dyDescent="0.25">
      <c r="A288" s="92"/>
      <c r="B288" s="105" t="s">
        <v>2711</v>
      </c>
      <c r="C288" s="93" t="s">
        <v>2712</v>
      </c>
      <c r="D288" s="94">
        <v>1460881.7599999998</v>
      </c>
      <c r="E288" s="94">
        <v>2352757.44</v>
      </c>
      <c r="F288" s="94"/>
      <c r="G288" s="94"/>
      <c r="H288" s="94"/>
      <c r="I288" s="95">
        <f t="shared" si="4"/>
        <v>3813639.1999999997</v>
      </c>
    </row>
    <row r="289" spans="1:9" s="37" customFormat="1" x14ac:dyDescent="0.25">
      <c r="A289" s="92"/>
      <c r="B289" s="105" t="s">
        <v>2713</v>
      </c>
      <c r="C289" s="93" t="s">
        <v>2714</v>
      </c>
      <c r="D289" s="94">
        <v>1458009.43</v>
      </c>
      <c r="E289" s="94">
        <v>909154.4800000001</v>
      </c>
      <c r="F289" s="94"/>
      <c r="G289" s="94"/>
      <c r="H289" s="94"/>
      <c r="I289" s="95">
        <f t="shared" si="4"/>
        <v>2367163.91</v>
      </c>
    </row>
    <row r="290" spans="1:9" s="37" customFormat="1" x14ac:dyDescent="0.25">
      <c r="A290" s="92"/>
      <c r="B290" s="105" t="s">
        <v>1741</v>
      </c>
      <c r="C290" s="93" t="s">
        <v>1742</v>
      </c>
      <c r="D290" s="94">
        <v>1454750.2799999998</v>
      </c>
      <c r="E290" s="94">
        <v>171032.04</v>
      </c>
      <c r="F290" s="94"/>
      <c r="G290" s="94"/>
      <c r="H290" s="94">
        <v>568496.25</v>
      </c>
      <c r="I290" s="95">
        <f t="shared" si="4"/>
        <v>2194278.5699999998</v>
      </c>
    </row>
    <row r="291" spans="1:9" s="37" customFormat="1" x14ac:dyDescent="0.25">
      <c r="A291" s="92"/>
      <c r="B291" s="105" t="s">
        <v>75</v>
      </c>
      <c r="C291" s="93" t="s">
        <v>76</v>
      </c>
      <c r="D291" s="94">
        <v>1453520.0099999998</v>
      </c>
      <c r="E291" s="94">
        <v>1233690.7299999997</v>
      </c>
      <c r="F291" s="94">
        <v>1457735.84</v>
      </c>
      <c r="G291" s="94"/>
      <c r="H291" s="94">
        <v>2167650</v>
      </c>
      <c r="I291" s="95">
        <f t="shared" si="4"/>
        <v>6312596.5799999991</v>
      </c>
    </row>
    <row r="292" spans="1:9" s="37" customFormat="1" x14ac:dyDescent="0.25">
      <c r="A292" s="92"/>
      <c r="B292" s="105" t="s">
        <v>1979</v>
      </c>
      <c r="C292" s="93" t="s">
        <v>1980</v>
      </c>
      <c r="D292" s="94">
        <v>1452987.19</v>
      </c>
      <c r="E292" s="94"/>
      <c r="F292" s="94"/>
      <c r="G292" s="94">
        <v>2205359.25</v>
      </c>
      <c r="H292" s="94">
        <v>3367826.63</v>
      </c>
      <c r="I292" s="95">
        <f t="shared" si="4"/>
        <v>7026173.0700000003</v>
      </c>
    </row>
    <row r="293" spans="1:9" s="37" customFormat="1" x14ac:dyDescent="0.25">
      <c r="A293" s="92"/>
      <c r="B293" s="105" t="s">
        <v>1019</v>
      </c>
      <c r="C293" s="93" t="s">
        <v>1020</v>
      </c>
      <c r="D293" s="94">
        <v>1447335.91</v>
      </c>
      <c r="E293" s="94">
        <v>2289749.2800000003</v>
      </c>
      <c r="F293" s="94">
        <v>1509390.88</v>
      </c>
      <c r="G293" s="94">
        <v>834639.38</v>
      </c>
      <c r="H293" s="94">
        <v>1558625.08</v>
      </c>
      <c r="I293" s="95">
        <f t="shared" si="4"/>
        <v>7639740.5300000003</v>
      </c>
    </row>
    <row r="294" spans="1:9" s="37" customFormat="1" x14ac:dyDescent="0.25">
      <c r="A294" s="92"/>
      <c r="B294" s="105" t="s">
        <v>2715</v>
      </c>
      <c r="C294" s="93" t="s">
        <v>2716</v>
      </c>
      <c r="D294" s="94">
        <v>1446988.32</v>
      </c>
      <c r="E294" s="94">
        <v>3069995.35</v>
      </c>
      <c r="F294" s="94">
        <v>43805.47</v>
      </c>
      <c r="G294" s="94">
        <v>2090874.75</v>
      </c>
      <c r="H294" s="94">
        <v>2751577.47</v>
      </c>
      <c r="I294" s="95">
        <f t="shared" si="4"/>
        <v>9403241.3599999994</v>
      </c>
    </row>
    <row r="295" spans="1:9" s="37" customFormat="1" x14ac:dyDescent="0.25">
      <c r="A295" s="92"/>
      <c r="B295" s="105" t="s">
        <v>2717</v>
      </c>
      <c r="C295" s="93" t="s">
        <v>2718</v>
      </c>
      <c r="D295" s="94">
        <v>1444277.21</v>
      </c>
      <c r="E295" s="94">
        <v>1161026</v>
      </c>
      <c r="F295" s="94"/>
      <c r="G295" s="94">
        <v>2050681.92</v>
      </c>
      <c r="H295" s="94">
        <v>1684674.65</v>
      </c>
      <c r="I295" s="95">
        <f t="shared" si="4"/>
        <v>6340659.7799999993</v>
      </c>
    </row>
    <row r="296" spans="1:9" s="37" customFormat="1" x14ac:dyDescent="0.25">
      <c r="A296" s="92"/>
      <c r="B296" s="105" t="s">
        <v>2719</v>
      </c>
      <c r="C296" s="93" t="s">
        <v>2720</v>
      </c>
      <c r="D296" s="94">
        <v>1436767.17</v>
      </c>
      <c r="E296" s="94">
        <v>578146.57999999996</v>
      </c>
      <c r="F296" s="94"/>
      <c r="G296" s="94"/>
      <c r="H296" s="94"/>
      <c r="I296" s="95">
        <f t="shared" si="4"/>
        <v>2014913.75</v>
      </c>
    </row>
    <row r="297" spans="1:9" s="37" customFormat="1" x14ac:dyDescent="0.25">
      <c r="A297" s="92"/>
      <c r="B297" s="105" t="s">
        <v>838</v>
      </c>
      <c r="C297" s="93" t="s">
        <v>839</v>
      </c>
      <c r="D297" s="94">
        <v>1436452.1</v>
      </c>
      <c r="E297" s="94">
        <v>707629.63</v>
      </c>
      <c r="F297" s="94"/>
      <c r="G297" s="94"/>
      <c r="H297" s="94"/>
      <c r="I297" s="95">
        <f t="shared" si="4"/>
        <v>2144081.73</v>
      </c>
    </row>
    <row r="298" spans="1:9" s="37" customFormat="1" x14ac:dyDescent="0.25">
      <c r="A298" s="92"/>
      <c r="B298" s="105" t="s">
        <v>26</v>
      </c>
      <c r="C298" s="93" t="s">
        <v>27</v>
      </c>
      <c r="D298" s="94">
        <v>1434718.08</v>
      </c>
      <c r="E298" s="94">
        <v>589697.80000000005</v>
      </c>
      <c r="F298" s="94"/>
      <c r="G298" s="94">
        <v>376066.56</v>
      </c>
      <c r="H298" s="94"/>
      <c r="I298" s="95">
        <f t="shared" si="4"/>
        <v>2400482.44</v>
      </c>
    </row>
    <row r="299" spans="1:9" s="37" customFormat="1" x14ac:dyDescent="0.25">
      <c r="A299" s="92"/>
      <c r="B299" s="105" t="s">
        <v>2328</v>
      </c>
      <c r="C299" s="93" t="s">
        <v>2329</v>
      </c>
      <c r="D299" s="94">
        <v>1422059.3</v>
      </c>
      <c r="E299" s="94"/>
      <c r="F299" s="94"/>
      <c r="G299" s="94">
        <v>524750</v>
      </c>
      <c r="H299" s="94"/>
      <c r="I299" s="95">
        <f t="shared" si="4"/>
        <v>1946809.3</v>
      </c>
    </row>
    <row r="300" spans="1:9" s="37" customFormat="1" x14ac:dyDescent="0.25">
      <c r="A300" s="92"/>
      <c r="B300" s="105" t="s">
        <v>2721</v>
      </c>
      <c r="C300" s="93" t="s">
        <v>2722</v>
      </c>
      <c r="D300" s="94">
        <v>1421232</v>
      </c>
      <c r="E300" s="94">
        <v>631872</v>
      </c>
      <c r="F300" s="94">
        <v>421248</v>
      </c>
      <c r="G300" s="94">
        <v>2413152</v>
      </c>
      <c r="H300" s="94">
        <v>1231200</v>
      </c>
      <c r="I300" s="95">
        <f t="shared" si="4"/>
        <v>6118704</v>
      </c>
    </row>
    <row r="301" spans="1:9" s="37" customFormat="1" x14ac:dyDescent="0.25">
      <c r="A301" s="92"/>
      <c r="B301" s="105" t="s">
        <v>2723</v>
      </c>
      <c r="C301" s="93" t="s">
        <v>2724</v>
      </c>
      <c r="D301" s="94">
        <v>1413673.85</v>
      </c>
      <c r="E301" s="94">
        <v>1054578.1600000001</v>
      </c>
      <c r="F301" s="94"/>
      <c r="G301" s="94"/>
      <c r="H301" s="94"/>
      <c r="I301" s="95">
        <f t="shared" si="4"/>
        <v>2468252.0100000002</v>
      </c>
    </row>
    <row r="302" spans="1:9" s="37" customFormat="1" x14ac:dyDescent="0.25">
      <c r="A302" s="92"/>
      <c r="B302" s="105" t="s">
        <v>2725</v>
      </c>
      <c r="C302" s="93" t="s">
        <v>2726</v>
      </c>
      <c r="D302" s="94">
        <v>1407562</v>
      </c>
      <c r="E302" s="94">
        <v>367940.02</v>
      </c>
      <c r="F302" s="94"/>
      <c r="G302" s="94"/>
      <c r="H302" s="94"/>
      <c r="I302" s="95">
        <f t="shared" si="4"/>
        <v>1775502.02</v>
      </c>
    </row>
    <row r="303" spans="1:9" s="37" customFormat="1" x14ac:dyDescent="0.25">
      <c r="A303" s="92"/>
      <c r="B303" s="105" t="s">
        <v>2727</v>
      </c>
      <c r="C303" s="93" t="s">
        <v>2728</v>
      </c>
      <c r="D303" s="94">
        <v>1399972.8800000001</v>
      </c>
      <c r="E303" s="94">
        <v>3419783.0600000005</v>
      </c>
      <c r="F303" s="94">
        <v>708624.53</v>
      </c>
      <c r="G303" s="94">
        <v>2266387.5</v>
      </c>
      <c r="H303" s="94">
        <v>4593920.53</v>
      </c>
      <c r="I303" s="95">
        <f t="shared" si="4"/>
        <v>12388688.5</v>
      </c>
    </row>
    <row r="304" spans="1:9" s="37" customFormat="1" x14ac:dyDescent="0.25">
      <c r="A304" s="92"/>
      <c r="B304" s="105" t="s">
        <v>2729</v>
      </c>
      <c r="C304" s="93" t="s">
        <v>2730</v>
      </c>
      <c r="D304" s="94">
        <v>1395660</v>
      </c>
      <c r="E304" s="94">
        <v>2929804.5799999996</v>
      </c>
      <c r="F304" s="94">
        <v>3103573.52</v>
      </c>
      <c r="G304" s="94">
        <v>4219220</v>
      </c>
      <c r="H304" s="94">
        <v>6924847.6299999999</v>
      </c>
      <c r="I304" s="95">
        <f t="shared" si="4"/>
        <v>18573105.73</v>
      </c>
    </row>
    <row r="305" spans="1:9" s="37" customFormat="1" x14ac:dyDescent="0.25">
      <c r="A305" s="92"/>
      <c r="B305" s="105" t="s">
        <v>2731</v>
      </c>
      <c r="C305" s="93" t="s">
        <v>2732</v>
      </c>
      <c r="D305" s="94">
        <v>1385884.8</v>
      </c>
      <c r="E305" s="94">
        <v>1234858.3199999998</v>
      </c>
      <c r="F305" s="94">
        <v>763644.3</v>
      </c>
      <c r="G305" s="94"/>
      <c r="H305" s="94">
        <v>4934999.53</v>
      </c>
      <c r="I305" s="95">
        <f t="shared" si="4"/>
        <v>8319386.9500000002</v>
      </c>
    </row>
    <row r="306" spans="1:9" s="37" customFormat="1" x14ac:dyDescent="0.25">
      <c r="A306" s="92"/>
      <c r="B306" s="105" t="s">
        <v>487</v>
      </c>
      <c r="C306" s="93" t="s">
        <v>488</v>
      </c>
      <c r="D306" s="94">
        <v>1382580.82</v>
      </c>
      <c r="E306" s="94">
        <v>3412162.6900000004</v>
      </c>
      <c r="F306" s="94">
        <v>1003196.8500000001</v>
      </c>
      <c r="G306" s="94"/>
      <c r="H306" s="94"/>
      <c r="I306" s="95">
        <f t="shared" si="4"/>
        <v>5797940.3600000013</v>
      </c>
    </row>
    <row r="307" spans="1:9" s="37" customFormat="1" x14ac:dyDescent="0.25">
      <c r="A307" s="92"/>
      <c r="B307" s="105" t="s">
        <v>2733</v>
      </c>
      <c r="C307" s="93" t="s">
        <v>2734</v>
      </c>
      <c r="D307" s="94">
        <v>1382209.46</v>
      </c>
      <c r="E307" s="94"/>
      <c r="F307" s="94"/>
      <c r="G307" s="94"/>
      <c r="H307" s="94"/>
      <c r="I307" s="95">
        <f t="shared" si="4"/>
        <v>1382209.46</v>
      </c>
    </row>
    <row r="308" spans="1:9" s="37" customFormat="1" x14ac:dyDescent="0.25">
      <c r="A308" s="92"/>
      <c r="B308" s="105" t="s">
        <v>2735</v>
      </c>
      <c r="C308" s="93" t="s">
        <v>2736</v>
      </c>
      <c r="D308" s="94">
        <v>1376008.27</v>
      </c>
      <c r="E308" s="94">
        <v>875981.33000000007</v>
      </c>
      <c r="F308" s="94">
        <v>2227007.7400000002</v>
      </c>
      <c r="G308" s="94"/>
      <c r="H308" s="94">
        <v>1333836.9000000001</v>
      </c>
      <c r="I308" s="95">
        <f t="shared" si="4"/>
        <v>5812834.2400000002</v>
      </c>
    </row>
    <row r="309" spans="1:9" s="37" customFormat="1" x14ac:dyDescent="0.25">
      <c r="A309" s="92"/>
      <c r="B309" s="105" t="s">
        <v>1415</v>
      </c>
      <c r="C309" s="93" t="s">
        <v>1416</v>
      </c>
      <c r="D309" s="94">
        <v>1364596.8399999999</v>
      </c>
      <c r="E309" s="94"/>
      <c r="F309" s="94"/>
      <c r="G309" s="94"/>
      <c r="H309" s="94"/>
      <c r="I309" s="95">
        <f t="shared" si="4"/>
        <v>1364596.8399999999</v>
      </c>
    </row>
    <row r="310" spans="1:9" s="37" customFormat="1" x14ac:dyDescent="0.25">
      <c r="A310" s="92"/>
      <c r="B310" s="105" t="s">
        <v>2737</v>
      </c>
      <c r="C310" s="93" t="s">
        <v>2415</v>
      </c>
      <c r="D310" s="94">
        <v>1364193.5</v>
      </c>
      <c r="E310" s="94"/>
      <c r="F310" s="94"/>
      <c r="G310" s="94"/>
      <c r="H310" s="94"/>
      <c r="I310" s="95">
        <f t="shared" si="4"/>
        <v>1364193.5</v>
      </c>
    </row>
    <row r="311" spans="1:9" s="37" customFormat="1" x14ac:dyDescent="0.25">
      <c r="A311" s="92"/>
      <c r="B311" s="105" t="s">
        <v>2738</v>
      </c>
      <c r="C311" s="93" t="s">
        <v>2739</v>
      </c>
      <c r="D311" s="94">
        <v>1356119.9699999997</v>
      </c>
      <c r="E311" s="94">
        <v>1123723.4099999999</v>
      </c>
      <c r="F311" s="94"/>
      <c r="G311" s="94"/>
      <c r="H311" s="94"/>
      <c r="I311" s="95">
        <f t="shared" si="4"/>
        <v>2479843.38</v>
      </c>
    </row>
    <row r="312" spans="1:9" s="37" customFormat="1" x14ac:dyDescent="0.25">
      <c r="A312" s="92"/>
      <c r="B312" s="105" t="s">
        <v>713</v>
      </c>
      <c r="C312" s="93" t="s">
        <v>714</v>
      </c>
      <c r="D312" s="94">
        <v>1342908.18</v>
      </c>
      <c r="E312" s="94">
        <v>2367767.0099999998</v>
      </c>
      <c r="F312" s="94"/>
      <c r="G312" s="94">
        <v>864769.5</v>
      </c>
      <c r="H312" s="94">
        <v>694216.8600000001</v>
      </c>
      <c r="I312" s="95">
        <f t="shared" si="4"/>
        <v>5269661.55</v>
      </c>
    </row>
    <row r="313" spans="1:9" s="37" customFormat="1" x14ac:dyDescent="0.25">
      <c r="A313" s="92"/>
      <c r="B313" s="105" t="s">
        <v>2740</v>
      </c>
      <c r="C313" s="93" t="s">
        <v>245</v>
      </c>
      <c r="D313" s="94">
        <v>1340601</v>
      </c>
      <c r="E313" s="94"/>
      <c r="F313" s="94"/>
      <c r="G313" s="94"/>
      <c r="H313" s="94"/>
      <c r="I313" s="95">
        <f t="shared" si="4"/>
        <v>1340601</v>
      </c>
    </row>
    <row r="314" spans="1:9" s="37" customFormat="1" x14ac:dyDescent="0.25">
      <c r="A314" s="92"/>
      <c r="B314" s="105" t="s">
        <v>1115</v>
      </c>
      <c r="C314" s="93" t="s">
        <v>1116</v>
      </c>
      <c r="D314" s="94">
        <v>1321872.8</v>
      </c>
      <c r="E314" s="94">
        <v>2427156.63</v>
      </c>
      <c r="F314" s="94">
        <v>1703338.51</v>
      </c>
      <c r="G314" s="94">
        <v>709756.08000000007</v>
      </c>
      <c r="H314" s="94"/>
      <c r="I314" s="95">
        <f t="shared" si="4"/>
        <v>6162124.0199999996</v>
      </c>
    </row>
    <row r="315" spans="1:9" s="37" customFormat="1" x14ac:dyDescent="0.25">
      <c r="A315" s="92"/>
      <c r="B315" s="105" t="s">
        <v>2741</v>
      </c>
      <c r="C315" s="93" t="s">
        <v>2742</v>
      </c>
      <c r="D315" s="94">
        <v>1315642</v>
      </c>
      <c r="E315" s="94">
        <v>9378132.4600000009</v>
      </c>
      <c r="F315" s="94">
        <v>7086427.5300000003</v>
      </c>
      <c r="G315" s="94"/>
      <c r="H315" s="94"/>
      <c r="I315" s="95">
        <f t="shared" si="4"/>
        <v>17780201.990000002</v>
      </c>
    </row>
    <row r="316" spans="1:9" s="37" customFormat="1" x14ac:dyDescent="0.25">
      <c r="A316" s="92"/>
      <c r="B316" s="105" t="s">
        <v>2743</v>
      </c>
      <c r="C316" s="93" t="s">
        <v>2744</v>
      </c>
      <c r="D316" s="94">
        <v>1315425.3600000003</v>
      </c>
      <c r="E316" s="94">
        <v>817348.18</v>
      </c>
      <c r="F316" s="94"/>
      <c r="G316" s="94"/>
      <c r="H316" s="94">
        <v>1019376.0000000001</v>
      </c>
      <c r="I316" s="95">
        <f t="shared" si="4"/>
        <v>3152149.5400000005</v>
      </c>
    </row>
    <row r="317" spans="1:9" s="37" customFormat="1" x14ac:dyDescent="0.25">
      <c r="A317" s="92"/>
      <c r="B317" s="105" t="s">
        <v>2745</v>
      </c>
      <c r="C317" s="93" t="s">
        <v>2746</v>
      </c>
      <c r="D317" s="94">
        <v>1315340.55</v>
      </c>
      <c r="E317" s="94">
        <v>3338739.3400000003</v>
      </c>
      <c r="F317" s="94"/>
      <c r="G317" s="94">
        <v>3610642.77</v>
      </c>
      <c r="H317" s="94">
        <v>3875115.1299999994</v>
      </c>
      <c r="I317" s="95">
        <f t="shared" si="4"/>
        <v>12139837.789999999</v>
      </c>
    </row>
    <row r="318" spans="1:9" s="37" customFormat="1" x14ac:dyDescent="0.25">
      <c r="A318" s="92"/>
      <c r="B318" s="105" t="s">
        <v>2747</v>
      </c>
      <c r="C318" s="93" t="s">
        <v>2748</v>
      </c>
      <c r="D318" s="94">
        <v>1310754</v>
      </c>
      <c r="E318" s="94">
        <v>2993767.8899999997</v>
      </c>
      <c r="F318" s="94">
        <v>1883140.55</v>
      </c>
      <c r="G318" s="94">
        <v>1754925.5</v>
      </c>
      <c r="H318" s="94">
        <v>1308324.1200000001</v>
      </c>
      <c r="I318" s="95">
        <f t="shared" si="4"/>
        <v>9250912.0599999987</v>
      </c>
    </row>
    <row r="319" spans="1:9" s="37" customFormat="1" x14ac:dyDescent="0.25">
      <c r="A319" s="92"/>
      <c r="B319" s="105" t="s">
        <v>2042</v>
      </c>
      <c r="C319" s="93" t="s">
        <v>2043</v>
      </c>
      <c r="D319" s="94">
        <v>1310206.8899999999</v>
      </c>
      <c r="E319" s="94"/>
      <c r="F319" s="94"/>
      <c r="G319" s="94"/>
      <c r="H319" s="94"/>
      <c r="I319" s="95">
        <f t="shared" si="4"/>
        <v>1310206.8899999999</v>
      </c>
    </row>
    <row r="320" spans="1:9" s="37" customFormat="1" x14ac:dyDescent="0.25">
      <c r="A320" s="92"/>
      <c r="B320" s="105" t="s">
        <v>2749</v>
      </c>
      <c r="C320" s="93" t="s">
        <v>2508</v>
      </c>
      <c r="D320" s="94">
        <v>1307454.68</v>
      </c>
      <c r="E320" s="94">
        <v>552838.04</v>
      </c>
      <c r="F320" s="94"/>
      <c r="G320" s="94"/>
      <c r="H320" s="94"/>
      <c r="I320" s="95">
        <f t="shared" si="4"/>
        <v>1860292.72</v>
      </c>
    </row>
    <row r="321" spans="1:9" s="37" customFormat="1" x14ac:dyDescent="0.25">
      <c r="A321" s="92"/>
      <c r="B321" s="105" t="s">
        <v>2750</v>
      </c>
      <c r="C321" s="93" t="s">
        <v>2751</v>
      </c>
      <c r="D321" s="94">
        <v>1297480.1399999999</v>
      </c>
      <c r="E321" s="94">
        <v>2431538.1399999997</v>
      </c>
      <c r="F321" s="94"/>
      <c r="G321" s="94"/>
      <c r="H321" s="94">
        <v>5986548</v>
      </c>
      <c r="I321" s="95">
        <f t="shared" si="4"/>
        <v>9715566.2799999993</v>
      </c>
    </row>
    <row r="322" spans="1:9" s="37" customFormat="1" x14ac:dyDescent="0.25">
      <c r="A322" s="92"/>
      <c r="B322" s="105" t="s">
        <v>138</v>
      </c>
      <c r="C322" s="93" t="s">
        <v>139</v>
      </c>
      <c r="D322" s="94">
        <v>1294384.42</v>
      </c>
      <c r="E322" s="94">
        <v>4102712.71</v>
      </c>
      <c r="F322" s="94"/>
      <c r="G322" s="94"/>
      <c r="H322" s="94">
        <v>1441274.07</v>
      </c>
      <c r="I322" s="95">
        <f t="shared" si="4"/>
        <v>6838371.2000000002</v>
      </c>
    </row>
    <row r="323" spans="1:9" s="37" customFormat="1" x14ac:dyDescent="0.25">
      <c r="A323" s="92"/>
      <c r="B323" s="105" t="s">
        <v>1598</v>
      </c>
      <c r="C323" s="93" t="s">
        <v>1599</v>
      </c>
      <c r="D323" s="94">
        <v>1291799.81</v>
      </c>
      <c r="E323" s="94"/>
      <c r="F323" s="94"/>
      <c r="G323" s="94"/>
      <c r="H323" s="94"/>
      <c r="I323" s="95">
        <f t="shared" si="4"/>
        <v>1291799.81</v>
      </c>
    </row>
    <row r="324" spans="1:9" s="37" customFormat="1" x14ac:dyDescent="0.25">
      <c r="A324" s="92"/>
      <c r="B324" s="105" t="s">
        <v>771</v>
      </c>
      <c r="C324" s="93" t="s">
        <v>772</v>
      </c>
      <c r="D324" s="94">
        <v>1288977.7599999998</v>
      </c>
      <c r="E324" s="94">
        <v>2665189.5699999998</v>
      </c>
      <c r="F324" s="94"/>
      <c r="G324" s="94"/>
      <c r="H324" s="94"/>
      <c r="I324" s="95">
        <f t="shared" si="4"/>
        <v>3954167.3299999996</v>
      </c>
    </row>
    <row r="325" spans="1:9" s="37" customFormat="1" x14ac:dyDescent="0.25">
      <c r="A325" s="92"/>
      <c r="B325" s="105" t="s">
        <v>2752</v>
      </c>
      <c r="C325" s="93" t="s">
        <v>2753</v>
      </c>
      <c r="D325" s="94">
        <v>1286951.1100000001</v>
      </c>
      <c r="E325" s="94">
        <v>1469690.6099999999</v>
      </c>
      <c r="F325" s="94"/>
      <c r="G325" s="94">
        <v>2038752</v>
      </c>
      <c r="H325" s="94"/>
      <c r="I325" s="95">
        <f t="shared" si="4"/>
        <v>4795393.72</v>
      </c>
    </row>
    <row r="326" spans="1:9" s="37" customFormat="1" x14ac:dyDescent="0.25">
      <c r="A326" s="92"/>
      <c r="B326" s="105" t="s">
        <v>2754</v>
      </c>
      <c r="C326" s="93" t="s">
        <v>2755</v>
      </c>
      <c r="D326" s="94">
        <v>1281354.24</v>
      </c>
      <c r="E326" s="94">
        <v>1201917.2899999998</v>
      </c>
      <c r="F326" s="94"/>
      <c r="G326" s="94">
        <v>7887906.8800000008</v>
      </c>
      <c r="H326" s="94">
        <v>9351546.9800000004</v>
      </c>
      <c r="I326" s="95">
        <f t="shared" si="4"/>
        <v>19722725.390000001</v>
      </c>
    </row>
    <row r="327" spans="1:9" s="37" customFormat="1" x14ac:dyDescent="0.25">
      <c r="A327" s="92"/>
      <c r="B327" s="105" t="s">
        <v>2756</v>
      </c>
      <c r="C327" s="93" t="s">
        <v>2757</v>
      </c>
      <c r="D327" s="94">
        <v>1276534.9100000001</v>
      </c>
      <c r="E327" s="94">
        <v>2731520.52</v>
      </c>
      <c r="F327" s="94">
        <v>582950.75</v>
      </c>
      <c r="G327" s="94">
        <v>852054</v>
      </c>
      <c r="H327" s="94">
        <v>1001376</v>
      </c>
      <c r="I327" s="95">
        <f t="shared" ref="I327:I390" si="5">D327+E327+F327+G327+H327</f>
        <v>6444436.1799999997</v>
      </c>
    </row>
    <row r="328" spans="1:9" s="37" customFormat="1" x14ac:dyDescent="0.25">
      <c r="A328" s="92"/>
      <c r="B328" s="105" t="s">
        <v>1472</v>
      </c>
      <c r="C328" s="93" t="s">
        <v>1473</v>
      </c>
      <c r="D328" s="94">
        <v>1274963.5</v>
      </c>
      <c r="E328" s="94">
        <v>761398.53999999992</v>
      </c>
      <c r="F328" s="94">
        <v>251266.84</v>
      </c>
      <c r="G328" s="94"/>
      <c r="H328" s="94">
        <v>2033666.25</v>
      </c>
      <c r="I328" s="95">
        <f t="shared" si="5"/>
        <v>4321295.13</v>
      </c>
    </row>
    <row r="329" spans="1:9" s="37" customFormat="1" x14ac:dyDescent="0.25">
      <c r="A329" s="92"/>
      <c r="B329" s="105" t="s">
        <v>305</v>
      </c>
      <c r="C329" s="93" t="s">
        <v>306</v>
      </c>
      <c r="D329" s="94">
        <v>1272210.1600000001</v>
      </c>
      <c r="E329" s="94">
        <v>1289676.98</v>
      </c>
      <c r="F329" s="94">
        <v>738065.52</v>
      </c>
      <c r="G329" s="94"/>
      <c r="H329" s="94"/>
      <c r="I329" s="95">
        <f t="shared" si="5"/>
        <v>3299952.66</v>
      </c>
    </row>
    <row r="330" spans="1:9" s="37" customFormat="1" x14ac:dyDescent="0.25">
      <c r="A330" s="92"/>
      <c r="B330" s="105" t="s">
        <v>2758</v>
      </c>
      <c r="C330" s="93" t="s">
        <v>2759</v>
      </c>
      <c r="D330" s="94">
        <v>1271010.6200000001</v>
      </c>
      <c r="E330" s="94">
        <v>1854377.5799999998</v>
      </c>
      <c r="F330" s="94">
        <v>929559.65999999992</v>
      </c>
      <c r="G330" s="94"/>
      <c r="H330" s="94"/>
      <c r="I330" s="95">
        <f t="shared" si="5"/>
        <v>4054947.8600000003</v>
      </c>
    </row>
    <row r="331" spans="1:9" s="37" customFormat="1" x14ac:dyDescent="0.25">
      <c r="A331" s="92"/>
      <c r="B331" s="105" t="s">
        <v>2760</v>
      </c>
      <c r="C331" s="93" t="s">
        <v>2761</v>
      </c>
      <c r="D331" s="94">
        <v>1267142.74</v>
      </c>
      <c r="E331" s="94">
        <v>1714807.5299999998</v>
      </c>
      <c r="F331" s="94">
        <v>1049188.74</v>
      </c>
      <c r="G331" s="94"/>
      <c r="H331" s="94"/>
      <c r="I331" s="95">
        <f t="shared" si="5"/>
        <v>4031139.01</v>
      </c>
    </row>
    <row r="332" spans="1:9" s="37" customFormat="1" x14ac:dyDescent="0.25">
      <c r="A332" s="92"/>
      <c r="B332" s="105" t="s">
        <v>2762</v>
      </c>
      <c r="C332" s="93" t="s">
        <v>2763</v>
      </c>
      <c r="D332" s="94">
        <v>1263331.6800000002</v>
      </c>
      <c r="E332" s="94">
        <v>2115567.14</v>
      </c>
      <c r="F332" s="94"/>
      <c r="G332" s="94"/>
      <c r="H332" s="94"/>
      <c r="I332" s="95">
        <f t="shared" si="5"/>
        <v>3378898.8200000003</v>
      </c>
    </row>
    <row r="333" spans="1:9" s="37" customFormat="1" x14ac:dyDescent="0.25">
      <c r="A333" s="92"/>
      <c r="B333" s="105" t="s">
        <v>2764</v>
      </c>
      <c r="C333" s="93" t="s">
        <v>2765</v>
      </c>
      <c r="D333" s="94">
        <v>1262046.7399999998</v>
      </c>
      <c r="E333" s="94">
        <v>613119.03</v>
      </c>
      <c r="F333" s="94"/>
      <c r="G333" s="94">
        <v>866232</v>
      </c>
      <c r="H333" s="94">
        <v>1198368</v>
      </c>
      <c r="I333" s="95">
        <f t="shared" si="5"/>
        <v>3939765.7699999996</v>
      </c>
    </row>
    <row r="334" spans="1:9" s="37" customFormat="1" x14ac:dyDescent="0.25">
      <c r="A334" s="92"/>
      <c r="B334" s="105" t="s">
        <v>1327</v>
      </c>
      <c r="C334" s="93" t="s">
        <v>1328</v>
      </c>
      <c r="D334" s="94">
        <v>1259422.5</v>
      </c>
      <c r="E334" s="94">
        <v>1631191.77</v>
      </c>
      <c r="F334" s="94">
        <v>367340.47000000003</v>
      </c>
      <c r="G334" s="94"/>
      <c r="H334" s="94"/>
      <c r="I334" s="95">
        <f t="shared" si="5"/>
        <v>3257954.74</v>
      </c>
    </row>
    <row r="335" spans="1:9" s="37" customFormat="1" x14ac:dyDescent="0.25">
      <c r="A335" s="92"/>
      <c r="B335" s="105" t="s">
        <v>2766</v>
      </c>
      <c r="C335" s="93" t="s">
        <v>2767</v>
      </c>
      <c r="D335" s="94">
        <v>1255025.1399999999</v>
      </c>
      <c r="E335" s="94">
        <v>1864238.02</v>
      </c>
      <c r="F335" s="94">
        <v>1064153.98</v>
      </c>
      <c r="G335" s="94">
        <v>1664606.25</v>
      </c>
      <c r="H335" s="94">
        <v>2084724.85</v>
      </c>
      <c r="I335" s="95">
        <f t="shared" si="5"/>
        <v>7932748.2400000002</v>
      </c>
    </row>
    <row r="336" spans="1:9" s="37" customFormat="1" x14ac:dyDescent="0.25">
      <c r="A336" s="92"/>
      <c r="B336" s="105" t="s">
        <v>2768</v>
      </c>
      <c r="C336" s="93" t="s">
        <v>2769</v>
      </c>
      <c r="D336" s="94">
        <v>1237397.04</v>
      </c>
      <c r="E336" s="94">
        <v>3183942.96</v>
      </c>
      <c r="F336" s="94"/>
      <c r="G336" s="94">
        <v>11935117.129999999</v>
      </c>
      <c r="H336" s="94">
        <v>8655138.7400000002</v>
      </c>
      <c r="I336" s="95">
        <f t="shared" si="5"/>
        <v>25011595.869999997</v>
      </c>
    </row>
    <row r="337" spans="1:9" s="37" customFormat="1" x14ac:dyDescent="0.25">
      <c r="A337" s="92"/>
      <c r="B337" s="105" t="s">
        <v>2770</v>
      </c>
      <c r="C337" s="93" t="s">
        <v>2771</v>
      </c>
      <c r="D337" s="94">
        <v>1224924.8799999999</v>
      </c>
      <c r="E337" s="94"/>
      <c r="F337" s="94"/>
      <c r="G337" s="94"/>
      <c r="H337" s="94">
        <v>2037311.7</v>
      </c>
      <c r="I337" s="95">
        <f t="shared" si="5"/>
        <v>3262236.58</v>
      </c>
    </row>
    <row r="338" spans="1:9" s="37" customFormat="1" x14ac:dyDescent="0.25">
      <c r="A338" s="92"/>
      <c r="B338" s="105" t="s">
        <v>184</v>
      </c>
      <c r="C338" s="93" t="s">
        <v>35</v>
      </c>
      <c r="D338" s="94">
        <v>1206796.3399999999</v>
      </c>
      <c r="E338" s="94">
        <v>1387742.55</v>
      </c>
      <c r="F338" s="94"/>
      <c r="G338" s="94"/>
      <c r="H338" s="94"/>
      <c r="I338" s="95">
        <f t="shared" si="5"/>
        <v>2594538.8899999997</v>
      </c>
    </row>
    <row r="339" spans="1:9" s="37" customFormat="1" x14ac:dyDescent="0.25">
      <c r="A339" s="92"/>
      <c r="B339" s="105" t="s">
        <v>1548</v>
      </c>
      <c r="C339" s="93" t="s">
        <v>1549</v>
      </c>
      <c r="D339" s="94">
        <v>1205969.18</v>
      </c>
      <c r="E339" s="94">
        <v>1579136.19</v>
      </c>
      <c r="F339" s="94"/>
      <c r="G339" s="94"/>
      <c r="H339" s="94"/>
      <c r="I339" s="95">
        <f t="shared" si="5"/>
        <v>2785105.37</v>
      </c>
    </row>
    <row r="340" spans="1:9" s="37" customFormat="1" x14ac:dyDescent="0.25">
      <c r="A340" s="92"/>
      <c r="B340" s="105" t="s">
        <v>112</v>
      </c>
      <c r="C340" s="93" t="s">
        <v>35</v>
      </c>
      <c r="D340" s="94">
        <v>1205641.3600000001</v>
      </c>
      <c r="E340" s="94">
        <v>2096089.3800000001</v>
      </c>
      <c r="F340" s="94"/>
      <c r="G340" s="94"/>
      <c r="H340" s="94"/>
      <c r="I340" s="95">
        <f t="shared" si="5"/>
        <v>3301730.74</v>
      </c>
    </row>
    <row r="341" spans="1:9" s="37" customFormat="1" x14ac:dyDescent="0.25">
      <c r="A341" s="92"/>
      <c r="B341" s="105" t="s">
        <v>2772</v>
      </c>
      <c r="C341" s="93" t="s">
        <v>2773</v>
      </c>
      <c r="D341" s="94">
        <v>1201742.2999999998</v>
      </c>
      <c r="E341" s="94">
        <v>961060</v>
      </c>
      <c r="F341" s="94"/>
      <c r="G341" s="94">
        <v>2755153.49</v>
      </c>
      <c r="H341" s="94">
        <v>4043093.8299999996</v>
      </c>
      <c r="I341" s="95">
        <f t="shared" si="5"/>
        <v>8961049.6199999992</v>
      </c>
    </row>
    <row r="342" spans="1:9" s="37" customFormat="1" x14ac:dyDescent="0.25">
      <c r="A342" s="92"/>
      <c r="B342" s="105" t="s">
        <v>2774</v>
      </c>
      <c r="C342" s="93" t="s">
        <v>2775</v>
      </c>
      <c r="D342" s="94">
        <v>1199416</v>
      </c>
      <c r="E342" s="94"/>
      <c r="F342" s="94"/>
      <c r="G342" s="94"/>
      <c r="H342" s="94">
        <v>874806.60000000009</v>
      </c>
      <c r="I342" s="95">
        <f t="shared" si="5"/>
        <v>2074222.6</v>
      </c>
    </row>
    <row r="343" spans="1:9" s="37" customFormat="1" x14ac:dyDescent="0.25">
      <c r="A343" s="92"/>
      <c r="B343" s="105" t="s">
        <v>364</v>
      </c>
      <c r="C343" s="93" t="s">
        <v>35</v>
      </c>
      <c r="D343" s="94">
        <v>1198393</v>
      </c>
      <c r="E343" s="94">
        <v>3701626.91</v>
      </c>
      <c r="F343" s="94">
        <v>2443007.6300000004</v>
      </c>
      <c r="G343" s="94">
        <v>2030359.88</v>
      </c>
      <c r="H343" s="94">
        <v>3250720.82</v>
      </c>
      <c r="I343" s="95">
        <f t="shared" si="5"/>
        <v>12624108.240000002</v>
      </c>
    </row>
    <row r="344" spans="1:9" s="37" customFormat="1" x14ac:dyDescent="0.25">
      <c r="A344" s="92"/>
      <c r="B344" s="105" t="s">
        <v>1131</v>
      </c>
      <c r="C344" s="93" t="s">
        <v>1132</v>
      </c>
      <c r="D344" s="94">
        <v>1193294.5699999998</v>
      </c>
      <c r="E344" s="94">
        <v>1072053.9200000002</v>
      </c>
      <c r="F344" s="94">
        <v>1190310.8</v>
      </c>
      <c r="G344" s="94"/>
      <c r="H344" s="94"/>
      <c r="I344" s="95">
        <f t="shared" si="5"/>
        <v>3455659.29</v>
      </c>
    </row>
    <row r="345" spans="1:9" s="37" customFormat="1" x14ac:dyDescent="0.25">
      <c r="A345" s="92"/>
      <c r="B345" s="105" t="s">
        <v>2776</v>
      </c>
      <c r="C345" s="93" t="s">
        <v>2777</v>
      </c>
      <c r="D345" s="94">
        <v>1191585.5299999998</v>
      </c>
      <c r="E345" s="94"/>
      <c r="F345" s="94"/>
      <c r="G345" s="94"/>
      <c r="H345" s="94"/>
      <c r="I345" s="95">
        <f t="shared" si="5"/>
        <v>1191585.5299999998</v>
      </c>
    </row>
    <row r="346" spans="1:9" s="37" customFormat="1" x14ac:dyDescent="0.25">
      <c r="A346" s="92"/>
      <c r="B346" s="105" t="s">
        <v>2778</v>
      </c>
      <c r="C346" s="93" t="s">
        <v>2779</v>
      </c>
      <c r="D346" s="94">
        <v>1185895.8399999999</v>
      </c>
      <c r="E346" s="94">
        <v>1066527.2</v>
      </c>
      <c r="F346" s="94"/>
      <c r="G346" s="94"/>
      <c r="H346" s="94"/>
      <c r="I346" s="95">
        <f t="shared" si="5"/>
        <v>2252423.04</v>
      </c>
    </row>
    <row r="347" spans="1:9" s="37" customFormat="1" x14ac:dyDescent="0.25">
      <c r="A347" s="92"/>
      <c r="B347" s="105" t="s">
        <v>2780</v>
      </c>
      <c r="C347" s="93" t="s">
        <v>2781</v>
      </c>
      <c r="D347" s="94">
        <v>1185311.18</v>
      </c>
      <c r="E347" s="94">
        <v>405617.92000000004</v>
      </c>
      <c r="F347" s="94">
        <v>21234.61</v>
      </c>
      <c r="G347" s="94"/>
      <c r="H347" s="94"/>
      <c r="I347" s="95">
        <f t="shared" si="5"/>
        <v>1612163.7100000002</v>
      </c>
    </row>
    <row r="348" spans="1:9" s="37" customFormat="1" x14ac:dyDescent="0.25">
      <c r="A348" s="92"/>
      <c r="B348" s="105" t="s">
        <v>2782</v>
      </c>
      <c r="C348" s="93" t="s">
        <v>2783</v>
      </c>
      <c r="D348" s="94">
        <v>1172527.45</v>
      </c>
      <c r="E348" s="94">
        <v>3325559.05</v>
      </c>
      <c r="F348" s="94"/>
      <c r="G348" s="94"/>
      <c r="H348" s="94"/>
      <c r="I348" s="95">
        <f t="shared" si="5"/>
        <v>4498086.5</v>
      </c>
    </row>
    <row r="349" spans="1:9" s="37" customFormat="1" x14ac:dyDescent="0.25">
      <c r="A349" s="92"/>
      <c r="B349" s="105" t="s">
        <v>1158</v>
      </c>
      <c r="C349" s="93" t="s">
        <v>1159</v>
      </c>
      <c r="D349" s="94">
        <v>1170880.8999999999</v>
      </c>
      <c r="E349" s="94">
        <v>49616.63</v>
      </c>
      <c r="F349" s="94">
        <v>517025.25999999995</v>
      </c>
      <c r="G349" s="94">
        <v>1773609</v>
      </c>
      <c r="H349" s="94">
        <v>706086.58</v>
      </c>
      <c r="I349" s="95">
        <f t="shared" si="5"/>
        <v>4217218.37</v>
      </c>
    </row>
    <row r="350" spans="1:9" s="37" customFormat="1" x14ac:dyDescent="0.25">
      <c r="A350" s="92"/>
      <c r="B350" s="105" t="s">
        <v>1985</v>
      </c>
      <c r="C350" s="93" t="s">
        <v>1986</v>
      </c>
      <c r="D350" s="94">
        <v>1158617.75</v>
      </c>
      <c r="E350" s="94">
        <v>2189295.7199999997</v>
      </c>
      <c r="F350" s="94">
        <v>661136.87</v>
      </c>
      <c r="G350" s="94"/>
      <c r="H350" s="94"/>
      <c r="I350" s="95">
        <f t="shared" si="5"/>
        <v>4009050.34</v>
      </c>
    </row>
    <row r="351" spans="1:9" s="37" customFormat="1" x14ac:dyDescent="0.25">
      <c r="A351" s="92"/>
      <c r="B351" s="105" t="s">
        <v>2784</v>
      </c>
      <c r="C351" s="93" t="s">
        <v>2785</v>
      </c>
      <c r="D351" s="94">
        <v>1152873</v>
      </c>
      <c r="E351" s="94">
        <v>1086319.3400000001</v>
      </c>
      <c r="F351" s="94">
        <v>681177.9</v>
      </c>
      <c r="G351" s="94"/>
      <c r="H351" s="94"/>
      <c r="I351" s="95">
        <f t="shared" si="5"/>
        <v>2920370.2399999998</v>
      </c>
    </row>
    <row r="352" spans="1:9" s="37" customFormat="1" x14ac:dyDescent="0.25">
      <c r="A352" s="92"/>
      <c r="B352" s="105" t="s">
        <v>2786</v>
      </c>
      <c r="C352" s="93" t="s">
        <v>2787</v>
      </c>
      <c r="D352" s="94">
        <v>1150031.18</v>
      </c>
      <c r="E352" s="94"/>
      <c r="F352" s="94"/>
      <c r="G352" s="94"/>
      <c r="H352" s="94"/>
      <c r="I352" s="95">
        <f t="shared" si="5"/>
        <v>1150031.18</v>
      </c>
    </row>
    <row r="353" spans="1:9" s="37" customFormat="1" x14ac:dyDescent="0.25">
      <c r="A353" s="92"/>
      <c r="B353" s="105" t="s">
        <v>2206</v>
      </c>
      <c r="C353" s="93" t="s">
        <v>2207</v>
      </c>
      <c r="D353" s="94">
        <v>1148908.3999999999</v>
      </c>
      <c r="E353" s="94">
        <v>2849120.08</v>
      </c>
      <c r="F353" s="94"/>
      <c r="G353" s="94">
        <v>2589260.9999999995</v>
      </c>
      <c r="H353" s="94">
        <v>3097102.5000000005</v>
      </c>
      <c r="I353" s="95">
        <f t="shared" si="5"/>
        <v>9684391.9800000004</v>
      </c>
    </row>
    <row r="354" spans="1:9" s="37" customFormat="1" x14ac:dyDescent="0.25">
      <c r="A354" s="92"/>
      <c r="B354" s="105" t="s">
        <v>891</v>
      </c>
      <c r="C354" s="93" t="s">
        <v>892</v>
      </c>
      <c r="D354" s="94">
        <v>1144771.23</v>
      </c>
      <c r="E354" s="94">
        <v>908399.4</v>
      </c>
      <c r="F354" s="94">
        <v>361979.17</v>
      </c>
      <c r="G354" s="94">
        <v>1144215</v>
      </c>
      <c r="H354" s="94">
        <v>749571</v>
      </c>
      <c r="I354" s="95">
        <f t="shared" si="5"/>
        <v>4308935.8</v>
      </c>
    </row>
    <row r="355" spans="1:9" s="37" customFormat="1" x14ac:dyDescent="0.25">
      <c r="A355" s="92"/>
      <c r="B355" s="105" t="s">
        <v>2788</v>
      </c>
      <c r="C355" s="93" t="s">
        <v>2789</v>
      </c>
      <c r="D355" s="94">
        <v>1144585.8199999998</v>
      </c>
      <c r="E355" s="94">
        <v>2532205.98</v>
      </c>
      <c r="F355" s="94">
        <v>2676254.2000000002</v>
      </c>
      <c r="G355" s="94">
        <v>2500635</v>
      </c>
      <c r="H355" s="94">
        <v>2463814.5200000005</v>
      </c>
      <c r="I355" s="95">
        <f t="shared" si="5"/>
        <v>11317495.52</v>
      </c>
    </row>
    <row r="356" spans="1:9" s="37" customFormat="1" x14ac:dyDescent="0.25">
      <c r="A356" s="92"/>
      <c r="B356" s="105" t="s">
        <v>2790</v>
      </c>
      <c r="C356" s="93" t="s">
        <v>2791</v>
      </c>
      <c r="D356" s="94">
        <v>1140737.4000000001</v>
      </c>
      <c r="E356" s="94">
        <v>700321</v>
      </c>
      <c r="F356" s="94"/>
      <c r="G356" s="94"/>
      <c r="H356" s="94"/>
      <c r="I356" s="95">
        <f t="shared" si="5"/>
        <v>1841058.4000000001</v>
      </c>
    </row>
    <row r="357" spans="1:9" s="37" customFormat="1" x14ac:dyDescent="0.25">
      <c r="A357" s="92"/>
      <c r="B357" s="105" t="s">
        <v>2792</v>
      </c>
      <c r="C357" s="93" t="s">
        <v>2793</v>
      </c>
      <c r="D357" s="94">
        <v>1125910.8499999999</v>
      </c>
      <c r="E357" s="94"/>
      <c r="F357" s="94"/>
      <c r="G357" s="94"/>
      <c r="H357" s="94"/>
      <c r="I357" s="95">
        <f t="shared" si="5"/>
        <v>1125910.8499999999</v>
      </c>
    </row>
    <row r="358" spans="1:9" s="37" customFormat="1" x14ac:dyDescent="0.25">
      <c r="A358" s="92"/>
      <c r="B358" s="105" t="s">
        <v>836</v>
      </c>
      <c r="C358" s="93" t="s">
        <v>837</v>
      </c>
      <c r="D358" s="94">
        <v>1124771.1099999999</v>
      </c>
      <c r="E358" s="94">
        <v>1878427.9699999997</v>
      </c>
      <c r="F358" s="94"/>
      <c r="G358" s="94"/>
      <c r="H358" s="94"/>
      <c r="I358" s="95">
        <f t="shared" si="5"/>
        <v>3003199.0799999996</v>
      </c>
    </row>
    <row r="359" spans="1:9" s="37" customFormat="1" x14ac:dyDescent="0.25">
      <c r="A359" s="92"/>
      <c r="B359" s="105" t="s">
        <v>1656</v>
      </c>
      <c r="C359" s="93" t="s">
        <v>1657</v>
      </c>
      <c r="D359" s="94">
        <v>1110904.1000000001</v>
      </c>
      <c r="E359" s="94">
        <v>3130512.71</v>
      </c>
      <c r="F359" s="94">
        <v>1514005.53</v>
      </c>
      <c r="G359" s="94">
        <v>418938</v>
      </c>
      <c r="H359" s="94">
        <v>615600</v>
      </c>
      <c r="I359" s="95">
        <f t="shared" si="5"/>
        <v>6789960.3400000008</v>
      </c>
    </row>
    <row r="360" spans="1:9" s="37" customFormat="1" x14ac:dyDescent="0.25">
      <c r="A360" s="92"/>
      <c r="B360" s="105" t="s">
        <v>404</v>
      </c>
      <c r="C360" s="93" t="s">
        <v>405</v>
      </c>
      <c r="D360" s="94">
        <v>1100436.29</v>
      </c>
      <c r="E360" s="94"/>
      <c r="F360" s="94"/>
      <c r="G360" s="94"/>
      <c r="H360" s="94"/>
      <c r="I360" s="95">
        <f t="shared" si="5"/>
        <v>1100436.29</v>
      </c>
    </row>
    <row r="361" spans="1:9" s="37" customFormat="1" x14ac:dyDescent="0.25">
      <c r="A361" s="92"/>
      <c r="B361" s="105" t="s">
        <v>2794</v>
      </c>
      <c r="C361" s="93" t="s">
        <v>2795</v>
      </c>
      <c r="D361" s="94">
        <v>1089110.06</v>
      </c>
      <c r="E361" s="94"/>
      <c r="F361" s="94"/>
      <c r="G361" s="94"/>
      <c r="H361" s="94"/>
      <c r="I361" s="95">
        <f t="shared" si="5"/>
        <v>1089110.06</v>
      </c>
    </row>
    <row r="362" spans="1:9" s="37" customFormat="1" x14ac:dyDescent="0.25">
      <c r="A362" s="92"/>
      <c r="B362" s="105" t="s">
        <v>930</v>
      </c>
      <c r="C362" s="93" t="s">
        <v>931</v>
      </c>
      <c r="D362" s="94">
        <v>1065557.52</v>
      </c>
      <c r="E362" s="94">
        <v>718469.55</v>
      </c>
      <c r="F362" s="94"/>
      <c r="G362" s="94"/>
      <c r="H362" s="94"/>
      <c r="I362" s="95">
        <f t="shared" si="5"/>
        <v>1784027.07</v>
      </c>
    </row>
    <row r="363" spans="1:9" s="37" customFormat="1" x14ac:dyDescent="0.25">
      <c r="A363" s="92"/>
      <c r="B363" s="105" t="s">
        <v>2796</v>
      </c>
      <c r="C363" s="93" t="s">
        <v>2797</v>
      </c>
      <c r="D363" s="94">
        <v>1051383.6000000001</v>
      </c>
      <c r="E363" s="94"/>
      <c r="F363" s="94"/>
      <c r="G363" s="94"/>
      <c r="H363" s="94"/>
      <c r="I363" s="95">
        <f t="shared" si="5"/>
        <v>1051383.6000000001</v>
      </c>
    </row>
    <row r="364" spans="1:9" s="37" customFormat="1" x14ac:dyDescent="0.25">
      <c r="A364" s="92"/>
      <c r="B364" s="105" t="s">
        <v>684</v>
      </c>
      <c r="C364" s="93" t="s">
        <v>685</v>
      </c>
      <c r="D364" s="94">
        <v>1042182.3200000001</v>
      </c>
      <c r="E364" s="94">
        <v>596099.70000000007</v>
      </c>
      <c r="F364" s="94">
        <v>301603.20999999996</v>
      </c>
      <c r="G364" s="94">
        <v>4135362.96</v>
      </c>
      <c r="H364" s="94">
        <v>1474135.55</v>
      </c>
      <c r="I364" s="95">
        <f t="shared" si="5"/>
        <v>7549383.7399999993</v>
      </c>
    </row>
    <row r="365" spans="1:9" s="37" customFormat="1" x14ac:dyDescent="0.25">
      <c r="A365" s="92"/>
      <c r="B365" s="105" t="s">
        <v>354</v>
      </c>
      <c r="C365" s="93" t="s">
        <v>355</v>
      </c>
      <c r="D365" s="94">
        <v>1030472.57</v>
      </c>
      <c r="E365" s="94"/>
      <c r="F365" s="94"/>
      <c r="G365" s="94"/>
      <c r="H365" s="94"/>
      <c r="I365" s="95">
        <f t="shared" si="5"/>
        <v>1030472.57</v>
      </c>
    </row>
    <row r="366" spans="1:9" s="37" customFormat="1" x14ac:dyDescent="0.25">
      <c r="A366" s="92"/>
      <c r="B366" s="105" t="s">
        <v>2101</v>
      </c>
      <c r="C366" s="93" t="s">
        <v>2102</v>
      </c>
      <c r="D366" s="94">
        <v>1018576.51</v>
      </c>
      <c r="E366" s="94">
        <v>1025245.36</v>
      </c>
      <c r="F366" s="94">
        <v>396345.48000000004</v>
      </c>
      <c r="G366" s="94"/>
      <c r="H366" s="94"/>
      <c r="I366" s="95">
        <f t="shared" si="5"/>
        <v>2440167.35</v>
      </c>
    </row>
    <row r="367" spans="1:9" s="37" customFormat="1" x14ac:dyDescent="0.25">
      <c r="A367" s="92"/>
      <c r="B367" s="105" t="s">
        <v>634</v>
      </c>
      <c r="C367" s="93" t="s">
        <v>635</v>
      </c>
      <c r="D367" s="94">
        <v>1010833.67</v>
      </c>
      <c r="E367" s="94">
        <v>952632.7699999999</v>
      </c>
      <c r="F367" s="94"/>
      <c r="G367" s="94">
        <v>1223683.2</v>
      </c>
      <c r="H367" s="94">
        <v>1648134.08</v>
      </c>
      <c r="I367" s="95">
        <f t="shared" si="5"/>
        <v>4835283.72</v>
      </c>
    </row>
    <row r="368" spans="1:9" s="37" customFormat="1" x14ac:dyDescent="0.25">
      <c r="A368" s="92"/>
      <c r="B368" s="105" t="s">
        <v>2798</v>
      </c>
      <c r="C368" s="93" t="s">
        <v>2799</v>
      </c>
      <c r="D368" s="94">
        <v>1005594.8200000001</v>
      </c>
      <c r="E368" s="94">
        <v>267003.32</v>
      </c>
      <c r="F368" s="94"/>
      <c r="G368" s="94"/>
      <c r="H368" s="94"/>
      <c r="I368" s="95">
        <f t="shared" si="5"/>
        <v>1272598.1400000001</v>
      </c>
    </row>
    <row r="369" spans="1:9" s="37" customFormat="1" x14ac:dyDescent="0.25">
      <c r="A369" s="92"/>
      <c r="B369" s="105" t="s">
        <v>2800</v>
      </c>
      <c r="C369" s="93" t="s">
        <v>2801</v>
      </c>
      <c r="D369" s="94">
        <v>1003232.96</v>
      </c>
      <c r="E369" s="94"/>
      <c r="F369" s="94"/>
      <c r="G369" s="94"/>
      <c r="H369" s="94"/>
      <c r="I369" s="95">
        <f t="shared" si="5"/>
        <v>1003232.96</v>
      </c>
    </row>
    <row r="370" spans="1:9" s="37" customFormat="1" x14ac:dyDescent="0.25">
      <c r="A370" s="92"/>
      <c r="B370" s="105" t="s">
        <v>2802</v>
      </c>
      <c r="C370" s="93" t="s">
        <v>2803</v>
      </c>
      <c r="D370" s="94">
        <v>1002770.15</v>
      </c>
      <c r="E370" s="94">
        <v>164054.74</v>
      </c>
      <c r="F370" s="94">
        <v>13543.699999999999</v>
      </c>
      <c r="G370" s="94">
        <v>1502028.75</v>
      </c>
      <c r="H370" s="94">
        <v>3866612.86</v>
      </c>
      <c r="I370" s="95">
        <f t="shared" si="5"/>
        <v>6549010.1999999993</v>
      </c>
    </row>
    <row r="371" spans="1:9" s="37" customFormat="1" x14ac:dyDescent="0.25">
      <c r="A371" s="92"/>
      <c r="B371" s="105" t="s">
        <v>115</v>
      </c>
      <c r="C371" s="93" t="s">
        <v>116</v>
      </c>
      <c r="D371" s="94">
        <v>989882.52999999991</v>
      </c>
      <c r="E371" s="94">
        <v>1202411.8999999999</v>
      </c>
      <c r="F371" s="94">
        <v>311305.83</v>
      </c>
      <c r="G371" s="94">
        <v>1798455.6300000004</v>
      </c>
      <c r="H371" s="94">
        <v>2192970.7599999998</v>
      </c>
      <c r="I371" s="95">
        <f t="shared" si="5"/>
        <v>6495026.6500000004</v>
      </c>
    </row>
    <row r="372" spans="1:9" s="37" customFormat="1" x14ac:dyDescent="0.25">
      <c r="A372" s="92"/>
      <c r="B372" s="105" t="s">
        <v>2804</v>
      </c>
      <c r="C372" s="93" t="s">
        <v>2805</v>
      </c>
      <c r="D372" s="94">
        <v>978123.24</v>
      </c>
      <c r="E372" s="94">
        <v>1376749.67</v>
      </c>
      <c r="F372" s="94">
        <v>380870.39</v>
      </c>
      <c r="G372" s="94"/>
      <c r="H372" s="94"/>
      <c r="I372" s="95">
        <f t="shared" si="5"/>
        <v>2735743.3000000003</v>
      </c>
    </row>
    <row r="373" spans="1:9" s="37" customFormat="1" x14ac:dyDescent="0.25">
      <c r="A373" s="92"/>
      <c r="B373" s="105" t="s">
        <v>99</v>
      </c>
      <c r="C373" s="93" t="s">
        <v>100</v>
      </c>
      <c r="D373" s="94">
        <v>972696.81</v>
      </c>
      <c r="E373" s="94"/>
      <c r="F373" s="94"/>
      <c r="G373" s="94"/>
      <c r="H373" s="94"/>
      <c r="I373" s="95">
        <f t="shared" si="5"/>
        <v>972696.81</v>
      </c>
    </row>
    <row r="374" spans="1:9" s="37" customFormat="1" x14ac:dyDescent="0.25">
      <c r="A374" s="92"/>
      <c r="B374" s="105" t="s">
        <v>751</v>
      </c>
      <c r="C374" s="93" t="s">
        <v>752</v>
      </c>
      <c r="D374" s="94">
        <v>970447.96</v>
      </c>
      <c r="E374" s="94"/>
      <c r="F374" s="94"/>
      <c r="G374" s="94"/>
      <c r="H374" s="94"/>
      <c r="I374" s="95">
        <f t="shared" si="5"/>
        <v>970447.96</v>
      </c>
    </row>
    <row r="375" spans="1:9" s="37" customFormat="1" x14ac:dyDescent="0.25">
      <c r="A375" s="92"/>
      <c r="B375" s="105" t="s">
        <v>2806</v>
      </c>
      <c r="C375" s="93" t="s">
        <v>2807</v>
      </c>
      <c r="D375" s="94">
        <v>960986.40999999992</v>
      </c>
      <c r="E375" s="94">
        <v>2177297.1</v>
      </c>
      <c r="F375" s="94"/>
      <c r="G375" s="94">
        <v>2895521.07</v>
      </c>
      <c r="H375" s="94">
        <v>2192345.0299999998</v>
      </c>
      <c r="I375" s="95">
        <f t="shared" si="5"/>
        <v>8226149.6099999994</v>
      </c>
    </row>
    <row r="376" spans="1:9" s="37" customFormat="1" x14ac:dyDescent="0.25">
      <c r="A376" s="92"/>
      <c r="B376" s="105" t="s">
        <v>2808</v>
      </c>
      <c r="C376" s="93" t="s">
        <v>2809</v>
      </c>
      <c r="D376" s="94">
        <v>954979.32000000007</v>
      </c>
      <c r="E376" s="94">
        <v>3902950.8100000005</v>
      </c>
      <c r="F376" s="94">
        <v>994597.92</v>
      </c>
      <c r="G376" s="94"/>
      <c r="H376" s="94"/>
      <c r="I376" s="95">
        <f t="shared" si="5"/>
        <v>5852528.0500000007</v>
      </c>
    </row>
    <row r="377" spans="1:9" s="37" customFormat="1" x14ac:dyDescent="0.25">
      <c r="A377" s="92"/>
      <c r="B377" s="105" t="s">
        <v>2810</v>
      </c>
      <c r="C377" s="93" t="s">
        <v>2811</v>
      </c>
      <c r="D377" s="94">
        <v>948135.43</v>
      </c>
      <c r="E377" s="94">
        <v>1541830.04</v>
      </c>
      <c r="F377" s="94"/>
      <c r="G377" s="94"/>
      <c r="H377" s="94"/>
      <c r="I377" s="95">
        <f t="shared" si="5"/>
        <v>2489965.4700000002</v>
      </c>
    </row>
    <row r="378" spans="1:9" s="37" customFormat="1" x14ac:dyDescent="0.25">
      <c r="A378" s="92"/>
      <c r="B378" s="105" t="s">
        <v>2812</v>
      </c>
      <c r="C378" s="93" t="s">
        <v>2813</v>
      </c>
      <c r="D378" s="94">
        <v>944885.63</v>
      </c>
      <c r="E378" s="94">
        <v>655114.14</v>
      </c>
      <c r="F378" s="94"/>
      <c r="G378" s="94"/>
      <c r="H378" s="94"/>
      <c r="I378" s="95">
        <f t="shared" si="5"/>
        <v>1599999.77</v>
      </c>
    </row>
    <row r="379" spans="1:9" s="37" customFormat="1" x14ac:dyDescent="0.25">
      <c r="A379" s="92"/>
      <c r="B379" s="105" t="s">
        <v>2814</v>
      </c>
      <c r="C379" s="93" t="s">
        <v>2815</v>
      </c>
      <c r="D379" s="94">
        <v>944216.00000000012</v>
      </c>
      <c r="E379" s="94">
        <v>1172471.79</v>
      </c>
      <c r="F379" s="94">
        <v>581073.03</v>
      </c>
      <c r="G379" s="94"/>
      <c r="H379" s="94"/>
      <c r="I379" s="95">
        <f t="shared" si="5"/>
        <v>2697760.8200000003</v>
      </c>
    </row>
    <row r="380" spans="1:9" s="37" customFormat="1" x14ac:dyDescent="0.25">
      <c r="A380" s="92"/>
      <c r="B380" s="105" t="s">
        <v>2069</v>
      </c>
      <c r="C380" s="93" t="s">
        <v>2070</v>
      </c>
      <c r="D380" s="94">
        <v>936721.16999999993</v>
      </c>
      <c r="E380" s="94">
        <v>2966692</v>
      </c>
      <c r="F380" s="94"/>
      <c r="G380" s="94"/>
      <c r="H380" s="94"/>
      <c r="I380" s="95">
        <f t="shared" si="5"/>
        <v>3903413.17</v>
      </c>
    </row>
    <row r="381" spans="1:9" s="37" customFormat="1" x14ac:dyDescent="0.25">
      <c r="A381" s="92"/>
      <c r="B381" s="105" t="s">
        <v>1714</v>
      </c>
      <c r="C381" s="93" t="s">
        <v>1715</v>
      </c>
      <c r="D381" s="94">
        <v>927648.53</v>
      </c>
      <c r="E381" s="94">
        <v>1052464.1400000001</v>
      </c>
      <c r="F381" s="94"/>
      <c r="G381" s="94"/>
      <c r="H381" s="94"/>
      <c r="I381" s="95">
        <f t="shared" si="5"/>
        <v>1980112.6700000002</v>
      </c>
    </row>
    <row r="382" spans="1:9" s="37" customFormat="1" x14ac:dyDescent="0.25">
      <c r="A382" s="92"/>
      <c r="B382" s="105" t="s">
        <v>2816</v>
      </c>
      <c r="C382" s="93" t="s">
        <v>2817</v>
      </c>
      <c r="D382" s="94">
        <v>926184.87</v>
      </c>
      <c r="E382" s="94">
        <v>1156927.8900000001</v>
      </c>
      <c r="F382" s="94"/>
      <c r="G382" s="94"/>
      <c r="H382" s="94"/>
      <c r="I382" s="95">
        <f t="shared" si="5"/>
        <v>2083112.7600000002</v>
      </c>
    </row>
    <row r="383" spans="1:9" s="37" customFormat="1" x14ac:dyDescent="0.25">
      <c r="A383" s="92"/>
      <c r="B383" s="105" t="s">
        <v>2818</v>
      </c>
      <c r="C383" s="93" t="s">
        <v>2819</v>
      </c>
      <c r="D383" s="94">
        <v>922491.44</v>
      </c>
      <c r="E383" s="94">
        <v>1312131.31</v>
      </c>
      <c r="F383" s="94"/>
      <c r="G383" s="94"/>
      <c r="H383" s="94"/>
      <c r="I383" s="95">
        <f t="shared" si="5"/>
        <v>2234622.75</v>
      </c>
    </row>
    <row r="384" spans="1:9" s="37" customFormat="1" x14ac:dyDescent="0.25">
      <c r="A384" s="92"/>
      <c r="B384" s="105" t="s">
        <v>566</v>
      </c>
      <c r="C384" s="93" t="s">
        <v>567</v>
      </c>
      <c r="D384" s="94">
        <v>920511.92</v>
      </c>
      <c r="E384" s="94"/>
      <c r="F384" s="94"/>
      <c r="G384" s="94"/>
      <c r="H384" s="94"/>
      <c r="I384" s="95">
        <f t="shared" si="5"/>
        <v>920511.92</v>
      </c>
    </row>
    <row r="385" spans="1:9" s="37" customFormat="1" x14ac:dyDescent="0.25">
      <c r="A385" s="92"/>
      <c r="B385" s="105" t="s">
        <v>2224</v>
      </c>
      <c r="C385" s="93" t="s">
        <v>2225</v>
      </c>
      <c r="D385" s="94">
        <v>919584.35</v>
      </c>
      <c r="E385" s="94">
        <v>6659.84</v>
      </c>
      <c r="F385" s="94"/>
      <c r="G385" s="94"/>
      <c r="H385" s="94"/>
      <c r="I385" s="95">
        <f t="shared" si="5"/>
        <v>926244.19</v>
      </c>
    </row>
    <row r="386" spans="1:9" s="37" customFormat="1" x14ac:dyDescent="0.25">
      <c r="A386" s="92"/>
      <c r="B386" s="105" t="s">
        <v>2820</v>
      </c>
      <c r="C386" s="93" t="s">
        <v>2415</v>
      </c>
      <c r="D386" s="94">
        <v>896831.64999999991</v>
      </c>
      <c r="E386" s="94">
        <v>526693.5</v>
      </c>
      <c r="F386" s="94"/>
      <c r="G386" s="94"/>
      <c r="H386" s="94"/>
      <c r="I386" s="95">
        <f t="shared" si="5"/>
        <v>1423525.15</v>
      </c>
    </row>
    <row r="387" spans="1:9" s="37" customFormat="1" x14ac:dyDescent="0.25">
      <c r="A387" s="92"/>
      <c r="B387" s="105" t="s">
        <v>2821</v>
      </c>
      <c r="C387" s="93" t="s">
        <v>2822</v>
      </c>
      <c r="D387" s="94">
        <v>895822.88000000012</v>
      </c>
      <c r="E387" s="94">
        <v>1600147.8100000003</v>
      </c>
      <c r="F387" s="94">
        <v>111357.31</v>
      </c>
      <c r="G387" s="94"/>
      <c r="H387" s="94"/>
      <c r="I387" s="95">
        <f t="shared" si="5"/>
        <v>2607328.0000000005</v>
      </c>
    </row>
    <row r="388" spans="1:9" s="37" customFormat="1" x14ac:dyDescent="0.25">
      <c r="A388" s="92"/>
      <c r="B388" s="105" t="s">
        <v>2823</v>
      </c>
      <c r="C388" s="93" t="s">
        <v>2824</v>
      </c>
      <c r="D388" s="94">
        <v>890255.23</v>
      </c>
      <c r="E388" s="94">
        <v>1415480.3199999998</v>
      </c>
      <c r="F388" s="94"/>
      <c r="G388" s="94"/>
      <c r="H388" s="94"/>
      <c r="I388" s="95">
        <f t="shared" si="5"/>
        <v>2305735.5499999998</v>
      </c>
    </row>
    <row r="389" spans="1:9" s="37" customFormat="1" x14ac:dyDescent="0.25">
      <c r="A389" s="92"/>
      <c r="B389" s="105" t="s">
        <v>777</v>
      </c>
      <c r="C389" s="93" t="s">
        <v>778</v>
      </c>
      <c r="D389" s="94">
        <v>876938</v>
      </c>
      <c r="E389" s="94">
        <v>218258.83</v>
      </c>
      <c r="F389" s="94"/>
      <c r="G389" s="94">
        <v>2252100</v>
      </c>
      <c r="H389" s="94"/>
      <c r="I389" s="95">
        <f t="shared" si="5"/>
        <v>3347296.83</v>
      </c>
    </row>
    <row r="390" spans="1:9" s="37" customFormat="1" x14ac:dyDescent="0.25">
      <c r="A390" s="92"/>
      <c r="B390" s="105" t="s">
        <v>2825</v>
      </c>
      <c r="C390" s="93" t="s">
        <v>2826</v>
      </c>
      <c r="D390" s="94">
        <v>876344.94</v>
      </c>
      <c r="E390" s="94">
        <v>3159272.93</v>
      </c>
      <c r="F390" s="94"/>
      <c r="G390" s="94">
        <v>1836660</v>
      </c>
      <c r="H390" s="94">
        <v>1294858.74</v>
      </c>
      <c r="I390" s="95">
        <f t="shared" si="5"/>
        <v>7167136.6100000003</v>
      </c>
    </row>
    <row r="391" spans="1:9" s="37" customFormat="1" x14ac:dyDescent="0.25">
      <c r="A391" s="92"/>
      <c r="B391" s="105" t="s">
        <v>2827</v>
      </c>
      <c r="C391" s="93" t="s">
        <v>2828</v>
      </c>
      <c r="D391" s="94">
        <v>871460.38</v>
      </c>
      <c r="E391" s="94">
        <v>1691137.0099999998</v>
      </c>
      <c r="F391" s="94">
        <v>209799.53</v>
      </c>
      <c r="G391" s="94"/>
      <c r="H391" s="94">
        <v>1102880</v>
      </c>
      <c r="I391" s="95">
        <f t="shared" ref="I391:I454" si="6">D391+E391+F391+G391+H391</f>
        <v>3875276.9199999995</v>
      </c>
    </row>
    <row r="392" spans="1:9" s="37" customFormat="1" x14ac:dyDescent="0.25">
      <c r="A392" s="92"/>
      <c r="B392" s="105" t="s">
        <v>152</v>
      </c>
      <c r="C392" s="93" t="s">
        <v>153</v>
      </c>
      <c r="D392" s="94">
        <v>855244.7</v>
      </c>
      <c r="E392" s="94">
        <v>2710977.7800000003</v>
      </c>
      <c r="F392" s="94">
        <v>1269394.4300000002</v>
      </c>
      <c r="G392" s="94">
        <v>1650813.8</v>
      </c>
      <c r="H392" s="94">
        <v>2694104.13</v>
      </c>
      <c r="I392" s="95">
        <f t="shared" si="6"/>
        <v>9180534.8399999999</v>
      </c>
    </row>
    <row r="393" spans="1:9" s="37" customFormat="1" x14ac:dyDescent="0.25">
      <c r="A393" s="92"/>
      <c r="B393" s="105" t="s">
        <v>1927</v>
      </c>
      <c r="C393" s="93" t="s">
        <v>1928</v>
      </c>
      <c r="D393" s="94">
        <v>836362.41</v>
      </c>
      <c r="E393" s="94">
        <v>2037722.06</v>
      </c>
      <c r="F393" s="94">
        <v>13674.529999999999</v>
      </c>
      <c r="G393" s="94"/>
      <c r="H393" s="94"/>
      <c r="I393" s="95">
        <f t="shared" si="6"/>
        <v>2887759</v>
      </c>
    </row>
    <row r="394" spans="1:9" s="37" customFormat="1" x14ac:dyDescent="0.25">
      <c r="A394" s="92"/>
      <c r="B394" s="105" t="s">
        <v>2829</v>
      </c>
      <c r="C394" s="93" t="s">
        <v>2830</v>
      </c>
      <c r="D394" s="94">
        <v>833466</v>
      </c>
      <c r="E394" s="94">
        <v>1541623.18</v>
      </c>
      <c r="F394" s="94">
        <v>1281989.76</v>
      </c>
      <c r="G394" s="94"/>
      <c r="H394" s="94"/>
      <c r="I394" s="95">
        <f t="shared" si="6"/>
        <v>3657078.9399999995</v>
      </c>
    </row>
    <row r="395" spans="1:9" s="37" customFormat="1" x14ac:dyDescent="0.25">
      <c r="A395" s="92"/>
      <c r="B395" s="105" t="s">
        <v>44</v>
      </c>
      <c r="C395" s="93" t="s">
        <v>45</v>
      </c>
      <c r="D395" s="94">
        <v>830322</v>
      </c>
      <c r="E395" s="94">
        <v>1211893.6000000001</v>
      </c>
      <c r="F395" s="94">
        <v>1324151.75</v>
      </c>
      <c r="G395" s="94"/>
      <c r="H395" s="94"/>
      <c r="I395" s="95">
        <f t="shared" si="6"/>
        <v>3366367.35</v>
      </c>
    </row>
    <row r="396" spans="1:9" s="37" customFormat="1" x14ac:dyDescent="0.25">
      <c r="A396" s="92"/>
      <c r="B396" s="105" t="s">
        <v>2831</v>
      </c>
      <c r="C396" s="93" t="s">
        <v>2832</v>
      </c>
      <c r="D396" s="94">
        <v>829165.94000000006</v>
      </c>
      <c r="E396" s="94">
        <v>1454160.0199999998</v>
      </c>
      <c r="F396" s="94">
        <v>78051.099999999991</v>
      </c>
      <c r="G396" s="94">
        <v>641500</v>
      </c>
      <c r="H396" s="94">
        <v>1503843.18</v>
      </c>
      <c r="I396" s="95">
        <f t="shared" si="6"/>
        <v>4506720.24</v>
      </c>
    </row>
    <row r="397" spans="1:9" s="37" customFormat="1" x14ac:dyDescent="0.25">
      <c r="A397" s="92"/>
      <c r="B397" s="105" t="s">
        <v>612</v>
      </c>
      <c r="C397" s="93" t="s">
        <v>613</v>
      </c>
      <c r="D397" s="94">
        <v>821854.07</v>
      </c>
      <c r="E397" s="94"/>
      <c r="F397" s="94"/>
      <c r="G397" s="94"/>
      <c r="H397" s="94">
        <v>1406681</v>
      </c>
      <c r="I397" s="95">
        <f t="shared" si="6"/>
        <v>2228535.0699999998</v>
      </c>
    </row>
    <row r="398" spans="1:9" s="37" customFormat="1" x14ac:dyDescent="0.25">
      <c r="A398" s="92"/>
      <c r="B398" s="105" t="s">
        <v>2833</v>
      </c>
      <c r="C398" s="93" t="s">
        <v>2834</v>
      </c>
      <c r="D398" s="94">
        <v>817590.9</v>
      </c>
      <c r="E398" s="94">
        <v>1669869.88</v>
      </c>
      <c r="F398" s="94"/>
      <c r="G398" s="94"/>
      <c r="H398" s="94"/>
      <c r="I398" s="95">
        <f t="shared" si="6"/>
        <v>2487460.7799999998</v>
      </c>
    </row>
    <row r="399" spans="1:9" s="37" customFormat="1" x14ac:dyDescent="0.25">
      <c r="A399" s="92"/>
      <c r="B399" s="105" t="s">
        <v>396</v>
      </c>
      <c r="C399" s="93" t="s">
        <v>397</v>
      </c>
      <c r="D399" s="94">
        <v>809792.7</v>
      </c>
      <c r="E399" s="94">
        <v>752753.8600000001</v>
      </c>
      <c r="F399" s="94">
        <v>365691.44</v>
      </c>
      <c r="G399" s="94"/>
      <c r="H399" s="94">
        <v>1895603</v>
      </c>
      <c r="I399" s="95">
        <f t="shared" si="6"/>
        <v>3823841</v>
      </c>
    </row>
    <row r="400" spans="1:9" s="37" customFormat="1" x14ac:dyDescent="0.25">
      <c r="A400" s="92"/>
      <c r="B400" s="105" t="s">
        <v>1222</v>
      </c>
      <c r="C400" s="93" t="s">
        <v>1223</v>
      </c>
      <c r="D400" s="94">
        <v>803494.62</v>
      </c>
      <c r="E400" s="94">
        <v>68369.22</v>
      </c>
      <c r="F400" s="94"/>
      <c r="G400" s="94"/>
      <c r="H400" s="94"/>
      <c r="I400" s="95">
        <f t="shared" si="6"/>
        <v>871863.84</v>
      </c>
    </row>
    <row r="401" spans="1:9" s="37" customFormat="1" x14ac:dyDescent="0.25">
      <c r="A401" s="92"/>
      <c r="B401" s="105" t="s">
        <v>2835</v>
      </c>
      <c r="C401" s="93" t="s">
        <v>2836</v>
      </c>
      <c r="D401" s="94">
        <v>800194.53</v>
      </c>
      <c r="E401" s="94"/>
      <c r="F401" s="94"/>
      <c r="G401" s="94">
        <v>643956</v>
      </c>
      <c r="H401" s="94">
        <v>1190160</v>
      </c>
      <c r="I401" s="95">
        <f t="shared" si="6"/>
        <v>2634310.5300000003</v>
      </c>
    </row>
    <row r="402" spans="1:9" s="37" customFormat="1" x14ac:dyDescent="0.25">
      <c r="A402" s="92"/>
      <c r="B402" s="105" t="s">
        <v>2837</v>
      </c>
      <c r="C402" s="93" t="s">
        <v>2838</v>
      </c>
      <c r="D402" s="94">
        <v>769500.42</v>
      </c>
      <c r="E402" s="94">
        <v>2951.37</v>
      </c>
      <c r="F402" s="94"/>
      <c r="G402" s="94"/>
      <c r="H402" s="94"/>
      <c r="I402" s="95">
        <f t="shared" si="6"/>
        <v>772451.79</v>
      </c>
    </row>
    <row r="403" spans="1:9" s="37" customFormat="1" x14ac:dyDescent="0.25">
      <c r="A403" s="92"/>
      <c r="B403" s="105" t="s">
        <v>2839</v>
      </c>
      <c r="C403" s="93" t="s">
        <v>2840</v>
      </c>
      <c r="D403" s="94">
        <v>761315.94000000006</v>
      </c>
      <c r="E403" s="94"/>
      <c r="F403" s="94"/>
      <c r="G403" s="94"/>
      <c r="H403" s="94"/>
      <c r="I403" s="95">
        <f t="shared" si="6"/>
        <v>761315.94000000006</v>
      </c>
    </row>
    <row r="404" spans="1:9" s="37" customFormat="1" x14ac:dyDescent="0.25">
      <c r="A404" s="92"/>
      <c r="B404" s="105" t="s">
        <v>2841</v>
      </c>
      <c r="C404" s="93" t="s">
        <v>2842</v>
      </c>
      <c r="D404" s="94">
        <v>761207</v>
      </c>
      <c r="E404" s="94">
        <v>1806881.35</v>
      </c>
      <c r="F404" s="94">
        <v>1237942.6499999999</v>
      </c>
      <c r="G404" s="94"/>
      <c r="H404" s="94"/>
      <c r="I404" s="95">
        <f t="shared" si="6"/>
        <v>3806031</v>
      </c>
    </row>
    <row r="405" spans="1:9" s="37" customFormat="1" x14ac:dyDescent="0.25">
      <c r="A405" s="92"/>
      <c r="B405" s="105" t="s">
        <v>2843</v>
      </c>
      <c r="C405" s="93" t="s">
        <v>2844</v>
      </c>
      <c r="D405" s="94">
        <v>759514.33</v>
      </c>
      <c r="E405" s="94">
        <v>1016990.6</v>
      </c>
      <c r="F405" s="94">
        <v>466488.22</v>
      </c>
      <c r="G405" s="94"/>
      <c r="H405" s="94"/>
      <c r="I405" s="95">
        <f t="shared" si="6"/>
        <v>2242993.15</v>
      </c>
    </row>
    <row r="406" spans="1:9" s="37" customFormat="1" x14ac:dyDescent="0.25">
      <c r="A406" s="92"/>
      <c r="B406" s="105" t="s">
        <v>373</v>
      </c>
      <c r="C406" s="93" t="s">
        <v>374</v>
      </c>
      <c r="D406" s="94">
        <v>753128.38</v>
      </c>
      <c r="E406" s="94"/>
      <c r="F406" s="94"/>
      <c r="G406" s="94"/>
      <c r="H406" s="94"/>
      <c r="I406" s="95">
        <f t="shared" si="6"/>
        <v>753128.38</v>
      </c>
    </row>
    <row r="407" spans="1:9" s="37" customFormat="1" x14ac:dyDescent="0.25">
      <c r="A407" s="92"/>
      <c r="B407" s="105" t="s">
        <v>277</v>
      </c>
      <c r="C407" s="93" t="s">
        <v>278</v>
      </c>
      <c r="D407" s="94">
        <v>739133.91999999993</v>
      </c>
      <c r="E407" s="94">
        <v>1256598.6300000001</v>
      </c>
      <c r="F407" s="94"/>
      <c r="G407" s="94"/>
      <c r="H407" s="94"/>
      <c r="I407" s="95">
        <f t="shared" si="6"/>
        <v>1995732.55</v>
      </c>
    </row>
    <row r="408" spans="1:9" s="37" customFormat="1" x14ac:dyDescent="0.25">
      <c r="A408" s="92"/>
      <c r="B408" s="105" t="s">
        <v>1278</v>
      </c>
      <c r="C408" s="93" t="s">
        <v>1279</v>
      </c>
      <c r="D408" s="94">
        <v>731149</v>
      </c>
      <c r="E408" s="94">
        <v>2098646.5300000003</v>
      </c>
      <c r="F408" s="94">
        <v>825948.63</v>
      </c>
      <c r="G408" s="94">
        <v>2037959.48</v>
      </c>
      <c r="H408" s="94">
        <v>823836.33</v>
      </c>
      <c r="I408" s="95">
        <f t="shared" si="6"/>
        <v>6517539.9700000007</v>
      </c>
    </row>
    <row r="409" spans="1:9" s="37" customFormat="1" x14ac:dyDescent="0.25">
      <c r="A409" s="92"/>
      <c r="B409" s="105" t="s">
        <v>2845</v>
      </c>
      <c r="C409" s="93" t="s">
        <v>2846</v>
      </c>
      <c r="D409" s="94">
        <v>731067.82000000007</v>
      </c>
      <c r="E409" s="94">
        <v>1431546.24</v>
      </c>
      <c r="F409" s="94"/>
      <c r="G409" s="94"/>
      <c r="H409" s="94"/>
      <c r="I409" s="95">
        <f t="shared" si="6"/>
        <v>2162614.06</v>
      </c>
    </row>
    <row r="410" spans="1:9" s="37" customFormat="1" x14ac:dyDescent="0.25">
      <c r="A410" s="92"/>
      <c r="B410" s="105" t="s">
        <v>2847</v>
      </c>
      <c r="C410" s="93" t="s">
        <v>2848</v>
      </c>
      <c r="D410" s="94">
        <v>729675.6</v>
      </c>
      <c r="E410" s="94">
        <v>2892463.07</v>
      </c>
      <c r="F410" s="94">
        <v>1018892.24</v>
      </c>
      <c r="G410" s="94"/>
      <c r="H410" s="94">
        <v>673100</v>
      </c>
      <c r="I410" s="95">
        <f t="shared" si="6"/>
        <v>5314130.91</v>
      </c>
    </row>
    <row r="411" spans="1:9" s="37" customFormat="1" x14ac:dyDescent="0.25">
      <c r="A411" s="92"/>
      <c r="B411" s="105" t="s">
        <v>1232</v>
      </c>
      <c r="C411" s="93" t="s">
        <v>1233</v>
      </c>
      <c r="D411" s="94">
        <v>723302.09</v>
      </c>
      <c r="E411" s="94"/>
      <c r="F411" s="94"/>
      <c r="G411" s="94"/>
      <c r="H411" s="94"/>
      <c r="I411" s="95">
        <f t="shared" si="6"/>
        <v>723302.09</v>
      </c>
    </row>
    <row r="412" spans="1:9" s="37" customFormat="1" x14ac:dyDescent="0.25">
      <c r="A412" s="92"/>
      <c r="B412" s="105" t="s">
        <v>2849</v>
      </c>
      <c r="C412" s="93" t="s">
        <v>2850</v>
      </c>
      <c r="D412" s="94">
        <v>713254.59999999986</v>
      </c>
      <c r="E412" s="94">
        <v>1466206.44</v>
      </c>
      <c r="F412" s="94"/>
      <c r="G412" s="94"/>
      <c r="H412" s="94"/>
      <c r="I412" s="95">
        <f t="shared" si="6"/>
        <v>2179461.04</v>
      </c>
    </row>
    <row r="413" spans="1:9" s="37" customFormat="1" x14ac:dyDescent="0.25">
      <c r="A413" s="92"/>
      <c r="B413" s="105" t="s">
        <v>2851</v>
      </c>
      <c r="C413" s="93" t="s">
        <v>2852</v>
      </c>
      <c r="D413" s="94">
        <v>712250.21000000008</v>
      </c>
      <c r="E413" s="94">
        <v>2838848.7600000002</v>
      </c>
      <c r="F413" s="94"/>
      <c r="G413" s="94"/>
      <c r="H413" s="94"/>
      <c r="I413" s="95">
        <f t="shared" si="6"/>
        <v>3551098.97</v>
      </c>
    </row>
    <row r="414" spans="1:9" s="37" customFormat="1" x14ac:dyDescent="0.25">
      <c r="A414" s="92"/>
      <c r="B414" s="105" t="s">
        <v>1560</v>
      </c>
      <c r="C414" s="93" t="s">
        <v>1561</v>
      </c>
      <c r="D414" s="94">
        <v>712092.5</v>
      </c>
      <c r="E414" s="94">
        <v>2275172.5</v>
      </c>
      <c r="F414" s="94">
        <v>1099126.0399999998</v>
      </c>
      <c r="G414" s="94"/>
      <c r="H414" s="94">
        <v>3833871.25</v>
      </c>
      <c r="I414" s="95">
        <f t="shared" si="6"/>
        <v>7920262.29</v>
      </c>
    </row>
    <row r="415" spans="1:9" s="37" customFormat="1" x14ac:dyDescent="0.25">
      <c r="A415" s="92"/>
      <c r="B415" s="105" t="s">
        <v>2853</v>
      </c>
      <c r="C415" s="93" t="s">
        <v>2084</v>
      </c>
      <c r="D415" s="94">
        <v>710616</v>
      </c>
      <c r="E415" s="94">
        <v>189564</v>
      </c>
      <c r="F415" s="94">
        <v>42132</v>
      </c>
      <c r="G415" s="94">
        <v>2642550</v>
      </c>
      <c r="H415" s="94">
        <v>3749059.8600000003</v>
      </c>
      <c r="I415" s="95">
        <f t="shared" si="6"/>
        <v>7333921.8600000003</v>
      </c>
    </row>
    <row r="416" spans="1:9" s="37" customFormat="1" x14ac:dyDescent="0.25">
      <c r="A416" s="92"/>
      <c r="B416" s="105" t="s">
        <v>2854</v>
      </c>
      <c r="C416" s="93" t="s">
        <v>2855</v>
      </c>
      <c r="D416" s="94">
        <v>710616</v>
      </c>
      <c r="E416" s="94">
        <v>315936</v>
      </c>
      <c r="F416" s="94">
        <v>126372</v>
      </c>
      <c r="G416" s="94">
        <v>4191823</v>
      </c>
      <c r="H416" s="94">
        <v>3627883.02</v>
      </c>
      <c r="I416" s="95">
        <f t="shared" si="6"/>
        <v>8972630.0199999996</v>
      </c>
    </row>
    <row r="417" spans="1:9" s="37" customFormat="1" x14ac:dyDescent="0.25">
      <c r="A417" s="92"/>
      <c r="B417" s="105" t="s">
        <v>2856</v>
      </c>
      <c r="C417" s="93" t="s">
        <v>2857</v>
      </c>
      <c r="D417" s="94">
        <v>709004.86</v>
      </c>
      <c r="E417" s="94">
        <v>1681092.98</v>
      </c>
      <c r="F417" s="94">
        <v>213.66000000000003</v>
      </c>
      <c r="G417" s="94">
        <v>1561888</v>
      </c>
      <c r="H417" s="94">
        <v>2224666.2999999998</v>
      </c>
      <c r="I417" s="95">
        <f t="shared" si="6"/>
        <v>6176865.7999999998</v>
      </c>
    </row>
    <row r="418" spans="1:9" s="37" customFormat="1" x14ac:dyDescent="0.25">
      <c r="A418" s="92"/>
      <c r="B418" s="105" t="s">
        <v>2858</v>
      </c>
      <c r="C418" s="93" t="s">
        <v>2859</v>
      </c>
      <c r="D418" s="94">
        <v>708000</v>
      </c>
      <c r="E418" s="94"/>
      <c r="F418" s="94"/>
      <c r="G418" s="94"/>
      <c r="H418" s="94"/>
      <c r="I418" s="95">
        <f t="shared" si="6"/>
        <v>708000</v>
      </c>
    </row>
    <row r="419" spans="1:9" s="37" customFormat="1" x14ac:dyDescent="0.25">
      <c r="A419" s="92"/>
      <c r="B419" s="105" t="s">
        <v>2860</v>
      </c>
      <c r="C419" s="93" t="s">
        <v>2861</v>
      </c>
      <c r="D419" s="94">
        <v>702835.84000000008</v>
      </c>
      <c r="E419" s="94">
        <v>862676.24</v>
      </c>
      <c r="F419" s="94"/>
      <c r="G419" s="94">
        <v>1288974</v>
      </c>
      <c r="H419" s="94">
        <v>260712.5</v>
      </c>
      <c r="I419" s="95">
        <f t="shared" si="6"/>
        <v>3115198.58</v>
      </c>
    </row>
    <row r="420" spans="1:9" s="37" customFormat="1" x14ac:dyDescent="0.25">
      <c r="A420" s="92"/>
      <c r="B420" s="105" t="s">
        <v>348</v>
      </c>
      <c r="C420" s="93" t="s">
        <v>349</v>
      </c>
      <c r="D420" s="94">
        <v>699597</v>
      </c>
      <c r="E420" s="94">
        <v>2093177.46</v>
      </c>
      <c r="F420" s="94">
        <v>216556.42</v>
      </c>
      <c r="G420" s="94"/>
      <c r="H420" s="94">
        <v>2025488.25</v>
      </c>
      <c r="I420" s="95">
        <f t="shared" si="6"/>
        <v>5034819.13</v>
      </c>
    </row>
    <row r="421" spans="1:9" s="37" customFormat="1" x14ac:dyDescent="0.25">
      <c r="A421" s="92"/>
      <c r="B421" s="105" t="s">
        <v>2862</v>
      </c>
      <c r="C421" s="93" t="s">
        <v>2863</v>
      </c>
      <c r="D421" s="94">
        <v>697633.89</v>
      </c>
      <c r="E421" s="94">
        <v>2595507.2600000002</v>
      </c>
      <c r="F421" s="94"/>
      <c r="G421" s="94"/>
      <c r="H421" s="94"/>
      <c r="I421" s="95">
        <f t="shared" si="6"/>
        <v>3293141.1500000004</v>
      </c>
    </row>
    <row r="422" spans="1:9" s="37" customFormat="1" x14ac:dyDescent="0.25">
      <c r="A422" s="92"/>
      <c r="B422" s="105" t="s">
        <v>2864</v>
      </c>
      <c r="C422" s="93" t="s">
        <v>2865</v>
      </c>
      <c r="D422" s="94">
        <v>695423.28</v>
      </c>
      <c r="E422" s="94">
        <v>1295231.19</v>
      </c>
      <c r="F422" s="94"/>
      <c r="G422" s="94"/>
      <c r="H422" s="94"/>
      <c r="I422" s="95">
        <f t="shared" si="6"/>
        <v>1990654.47</v>
      </c>
    </row>
    <row r="423" spans="1:9" s="37" customFormat="1" x14ac:dyDescent="0.25">
      <c r="A423" s="92"/>
      <c r="B423" s="105" t="s">
        <v>811</v>
      </c>
      <c r="C423" s="93" t="s">
        <v>368</v>
      </c>
      <c r="D423" s="94">
        <v>686006.55999999994</v>
      </c>
      <c r="E423" s="94">
        <v>1737991.6700000002</v>
      </c>
      <c r="F423" s="94">
        <v>2153402.0499999998</v>
      </c>
      <c r="G423" s="94">
        <v>2847000.7800000003</v>
      </c>
      <c r="H423" s="94">
        <v>2890699.39</v>
      </c>
      <c r="I423" s="95">
        <f t="shared" si="6"/>
        <v>10315100.449999999</v>
      </c>
    </row>
    <row r="424" spans="1:9" s="37" customFormat="1" x14ac:dyDescent="0.25">
      <c r="A424" s="92"/>
      <c r="B424" s="105" t="s">
        <v>2866</v>
      </c>
      <c r="C424" s="93" t="s">
        <v>1290</v>
      </c>
      <c r="D424" s="94">
        <v>685985.17</v>
      </c>
      <c r="E424" s="94">
        <v>3364540.3799999994</v>
      </c>
      <c r="F424" s="94">
        <v>1253985.57</v>
      </c>
      <c r="G424" s="94">
        <v>5200205</v>
      </c>
      <c r="H424" s="94">
        <v>6140175.75</v>
      </c>
      <c r="I424" s="95">
        <f t="shared" si="6"/>
        <v>16644891.869999999</v>
      </c>
    </row>
    <row r="425" spans="1:9" s="37" customFormat="1" x14ac:dyDescent="0.25">
      <c r="A425" s="92"/>
      <c r="B425" s="105" t="s">
        <v>2867</v>
      </c>
      <c r="C425" s="93" t="s">
        <v>2868</v>
      </c>
      <c r="D425" s="94">
        <v>685568.81</v>
      </c>
      <c r="E425" s="94"/>
      <c r="F425" s="94"/>
      <c r="G425" s="94"/>
      <c r="H425" s="94"/>
      <c r="I425" s="95">
        <f t="shared" si="6"/>
        <v>685568.81</v>
      </c>
    </row>
    <row r="426" spans="1:9" s="37" customFormat="1" x14ac:dyDescent="0.25">
      <c r="A426" s="92"/>
      <c r="B426" s="105" t="s">
        <v>2869</v>
      </c>
      <c r="C426" s="93" t="s">
        <v>2870</v>
      </c>
      <c r="D426" s="94">
        <v>674940</v>
      </c>
      <c r="E426" s="94">
        <v>684772.4</v>
      </c>
      <c r="F426" s="94">
        <v>2182556.4300000002</v>
      </c>
      <c r="G426" s="94"/>
      <c r="H426" s="94"/>
      <c r="I426" s="95">
        <f t="shared" si="6"/>
        <v>3542268.83</v>
      </c>
    </row>
    <row r="427" spans="1:9" s="37" customFormat="1" x14ac:dyDescent="0.25">
      <c r="A427" s="92"/>
      <c r="B427" s="105" t="s">
        <v>1244</v>
      </c>
      <c r="C427" s="93" t="s">
        <v>1245</v>
      </c>
      <c r="D427" s="94">
        <v>670005.41999999993</v>
      </c>
      <c r="E427" s="94"/>
      <c r="F427" s="94"/>
      <c r="G427" s="94"/>
      <c r="H427" s="94"/>
      <c r="I427" s="95">
        <f t="shared" si="6"/>
        <v>670005.41999999993</v>
      </c>
    </row>
    <row r="428" spans="1:9" s="37" customFormat="1" x14ac:dyDescent="0.25">
      <c r="A428" s="92"/>
      <c r="B428" s="105" t="s">
        <v>2173</v>
      </c>
      <c r="C428" s="93" t="s">
        <v>2174</v>
      </c>
      <c r="D428" s="94">
        <v>662622.45000000007</v>
      </c>
      <c r="E428" s="94">
        <v>1425155.5299999998</v>
      </c>
      <c r="F428" s="94"/>
      <c r="G428" s="94">
        <v>1869614.5</v>
      </c>
      <c r="H428" s="94">
        <v>556241.75</v>
      </c>
      <c r="I428" s="95">
        <f t="shared" si="6"/>
        <v>4513634.2300000004</v>
      </c>
    </row>
    <row r="429" spans="1:9" s="37" customFormat="1" x14ac:dyDescent="0.25">
      <c r="A429" s="92"/>
      <c r="B429" s="105" t="s">
        <v>204</v>
      </c>
      <c r="C429" s="93" t="s">
        <v>205</v>
      </c>
      <c r="D429" s="94">
        <v>655235.24</v>
      </c>
      <c r="E429" s="94">
        <v>228973.55</v>
      </c>
      <c r="F429" s="94"/>
      <c r="G429" s="94"/>
      <c r="H429" s="94"/>
      <c r="I429" s="95">
        <f t="shared" si="6"/>
        <v>884208.79</v>
      </c>
    </row>
    <row r="430" spans="1:9" s="37" customFormat="1" x14ac:dyDescent="0.25">
      <c r="A430" s="92"/>
      <c r="B430" s="105" t="s">
        <v>279</v>
      </c>
      <c r="C430" s="93" t="s">
        <v>280</v>
      </c>
      <c r="D430" s="94">
        <v>642522.79</v>
      </c>
      <c r="E430" s="94">
        <v>629160.66</v>
      </c>
      <c r="F430" s="94">
        <v>295037.17</v>
      </c>
      <c r="G430" s="94"/>
      <c r="H430" s="94">
        <v>586385.63</v>
      </c>
      <c r="I430" s="95">
        <f t="shared" si="6"/>
        <v>2153106.25</v>
      </c>
    </row>
    <row r="431" spans="1:9" s="37" customFormat="1" x14ac:dyDescent="0.25">
      <c r="A431" s="92"/>
      <c r="B431" s="105" t="s">
        <v>50</v>
      </c>
      <c r="C431" s="93" t="s">
        <v>51</v>
      </c>
      <c r="D431" s="94">
        <v>639825</v>
      </c>
      <c r="E431" s="94">
        <v>628909.34000000008</v>
      </c>
      <c r="F431" s="94">
        <v>1275159.33</v>
      </c>
      <c r="G431" s="94">
        <v>2083087.2</v>
      </c>
      <c r="H431" s="94">
        <v>2389265.4699999997</v>
      </c>
      <c r="I431" s="95">
        <f t="shared" si="6"/>
        <v>7016246.3399999999</v>
      </c>
    </row>
    <row r="432" spans="1:9" s="37" customFormat="1" x14ac:dyDescent="0.25">
      <c r="A432" s="92"/>
      <c r="B432" s="105" t="s">
        <v>2871</v>
      </c>
      <c r="C432" s="93" t="s">
        <v>2872</v>
      </c>
      <c r="D432" s="94">
        <v>633777.37</v>
      </c>
      <c r="E432" s="94">
        <v>2108270.54</v>
      </c>
      <c r="F432" s="94">
        <v>466866.53</v>
      </c>
      <c r="G432" s="94">
        <v>630853.86</v>
      </c>
      <c r="H432" s="94"/>
      <c r="I432" s="95">
        <f t="shared" si="6"/>
        <v>3839768.3000000003</v>
      </c>
    </row>
    <row r="433" spans="1:9" s="37" customFormat="1" x14ac:dyDescent="0.25">
      <c r="A433" s="92"/>
      <c r="B433" s="105" t="s">
        <v>2873</v>
      </c>
      <c r="C433" s="93" t="s">
        <v>2415</v>
      </c>
      <c r="D433" s="94">
        <v>633496.9800000001</v>
      </c>
      <c r="E433" s="94">
        <v>2306618.9099999997</v>
      </c>
      <c r="F433" s="94">
        <v>1683366.96</v>
      </c>
      <c r="G433" s="94"/>
      <c r="H433" s="94"/>
      <c r="I433" s="95">
        <f t="shared" si="6"/>
        <v>4623482.8499999996</v>
      </c>
    </row>
    <row r="434" spans="1:9" s="37" customFormat="1" x14ac:dyDescent="0.25">
      <c r="A434" s="92"/>
      <c r="B434" s="105" t="s">
        <v>2874</v>
      </c>
      <c r="C434" s="93" t="s">
        <v>2875</v>
      </c>
      <c r="D434" s="94">
        <v>631288.38</v>
      </c>
      <c r="E434" s="94"/>
      <c r="F434" s="94"/>
      <c r="G434" s="94"/>
      <c r="H434" s="94"/>
      <c r="I434" s="95">
        <f t="shared" si="6"/>
        <v>631288.38</v>
      </c>
    </row>
    <row r="435" spans="1:9" s="37" customFormat="1" x14ac:dyDescent="0.25">
      <c r="A435" s="92"/>
      <c r="B435" s="105" t="s">
        <v>2876</v>
      </c>
      <c r="C435" s="93" t="s">
        <v>2877</v>
      </c>
      <c r="D435" s="94">
        <v>623037</v>
      </c>
      <c r="E435" s="94">
        <v>1313345.96</v>
      </c>
      <c r="F435" s="94">
        <v>1974535.69</v>
      </c>
      <c r="G435" s="94"/>
      <c r="H435" s="94"/>
      <c r="I435" s="95">
        <f t="shared" si="6"/>
        <v>3910918.65</v>
      </c>
    </row>
    <row r="436" spans="1:9" s="37" customFormat="1" x14ac:dyDescent="0.25">
      <c r="A436" s="92"/>
      <c r="B436" s="105" t="s">
        <v>654</v>
      </c>
      <c r="C436" s="93" t="s">
        <v>655</v>
      </c>
      <c r="D436" s="94">
        <v>620528.17999999993</v>
      </c>
      <c r="E436" s="94"/>
      <c r="F436" s="94"/>
      <c r="G436" s="94"/>
      <c r="H436" s="94"/>
      <c r="I436" s="95">
        <f t="shared" si="6"/>
        <v>620528.17999999993</v>
      </c>
    </row>
    <row r="437" spans="1:9" s="37" customFormat="1" x14ac:dyDescent="0.25">
      <c r="A437" s="92"/>
      <c r="B437" s="105" t="s">
        <v>809</v>
      </c>
      <c r="C437" s="93" t="s">
        <v>810</v>
      </c>
      <c r="D437" s="94">
        <v>613895.62</v>
      </c>
      <c r="E437" s="94">
        <v>447827.63</v>
      </c>
      <c r="F437" s="94"/>
      <c r="G437" s="94"/>
      <c r="H437" s="94"/>
      <c r="I437" s="95">
        <f t="shared" si="6"/>
        <v>1061723.25</v>
      </c>
    </row>
    <row r="438" spans="1:9" s="37" customFormat="1" x14ac:dyDescent="0.25">
      <c r="A438" s="92"/>
      <c r="B438" s="105" t="s">
        <v>375</v>
      </c>
      <c r="C438" s="93" t="s">
        <v>376</v>
      </c>
      <c r="D438" s="94">
        <v>597693.65</v>
      </c>
      <c r="E438" s="94"/>
      <c r="F438" s="94"/>
      <c r="G438" s="94"/>
      <c r="H438" s="94">
        <v>631678</v>
      </c>
      <c r="I438" s="95">
        <f t="shared" si="6"/>
        <v>1229371.6499999999</v>
      </c>
    </row>
    <row r="439" spans="1:9" s="37" customFormat="1" x14ac:dyDescent="0.25">
      <c r="A439" s="92"/>
      <c r="B439" s="105" t="s">
        <v>2878</v>
      </c>
      <c r="C439" s="93" t="s">
        <v>2879</v>
      </c>
      <c r="D439" s="94">
        <v>595008.88</v>
      </c>
      <c r="E439" s="94">
        <v>2730827.62</v>
      </c>
      <c r="F439" s="94">
        <v>1239389.9899999998</v>
      </c>
      <c r="G439" s="94">
        <v>264042.82</v>
      </c>
      <c r="H439" s="94"/>
      <c r="I439" s="95">
        <f t="shared" si="6"/>
        <v>4829269.3100000005</v>
      </c>
    </row>
    <row r="440" spans="1:9" s="37" customFormat="1" x14ac:dyDescent="0.25">
      <c r="A440" s="92"/>
      <c r="B440" s="105" t="s">
        <v>1716</v>
      </c>
      <c r="C440" s="93" t="s">
        <v>1717</v>
      </c>
      <c r="D440" s="94">
        <v>593449.14</v>
      </c>
      <c r="E440" s="94"/>
      <c r="F440" s="94"/>
      <c r="G440" s="94"/>
      <c r="H440" s="94"/>
      <c r="I440" s="95">
        <f t="shared" si="6"/>
        <v>593449.14</v>
      </c>
    </row>
    <row r="441" spans="1:9" s="37" customFormat="1" x14ac:dyDescent="0.25">
      <c r="A441" s="92"/>
      <c r="B441" s="105" t="s">
        <v>2381</v>
      </c>
      <c r="C441" s="93" t="s">
        <v>2382</v>
      </c>
      <c r="D441" s="94">
        <v>589946.89</v>
      </c>
      <c r="E441" s="94"/>
      <c r="F441" s="94"/>
      <c r="G441" s="94"/>
      <c r="H441" s="94">
        <v>2681214.75</v>
      </c>
      <c r="I441" s="95">
        <f t="shared" si="6"/>
        <v>3271161.64</v>
      </c>
    </row>
    <row r="442" spans="1:9" s="37" customFormat="1" x14ac:dyDescent="0.25">
      <c r="A442" s="92"/>
      <c r="B442" s="105" t="s">
        <v>2880</v>
      </c>
      <c r="C442" s="93" t="s">
        <v>2881</v>
      </c>
      <c r="D442" s="94">
        <v>589727</v>
      </c>
      <c r="E442" s="94">
        <v>1479070.46</v>
      </c>
      <c r="F442" s="94">
        <v>878795.52999999991</v>
      </c>
      <c r="G442" s="94"/>
      <c r="H442" s="94"/>
      <c r="I442" s="95">
        <f t="shared" si="6"/>
        <v>2947592.9899999998</v>
      </c>
    </row>
    <row r="443" spans="1:9" s="37" customFormat="1" x14ac:dyDescent="0.25">
      <c r="A443" s="92"/>
      <c r="B443" s="105" t="s">
        <v>2882</v>
      </c>
      <c r="C443" s="93" t="s">
        <v>2883</v>
      </c>
      <c r="D443" s="94">
        <v>582553</v>
      </c>
      <c r="E443" s="94">
        <v>1181512.22</v>
      </c>
      <c r="F443" s="94">
        <v>1148697.05</v>
      </c>
      <c r="G443" s="94">
        <v>1989234</v>
      </c>
      <c r="H443" s="94">
        <v>2183884.88</v>
      </c>
      <c r="I443" s="95">
        <f t="shared" si="6"/>
        <v>7085881.1499999994</v>
      </c>
    </row>
    <row r="444" spans="1:9" s="37" customFormat="1" x14ac:dyDescent="0.25">
      <c r="A444" s="92"/>
      <c r="B444" s="105" t="s">
        <v>861</v>
      </c>
      <c r="C444" s="93" t="s">
        <v>862</v>
      </c>
      <c r="D444" s="94">
        <v>580153</v>
      </c>
      <c r="E444" s="94">
        <v>1177329.9099999999</v>
      </c>
      <c r="F444" s="94">
        <v>935759.62000000011</v>
      </c>
      <c r="G444" s="94">
        <v>1075902</v>
      </c>
      <c r="H444" s="94">
        <v>1118125.48</v>
      </c>
      <c r="I444" s="95">
        <f t="shared" si="6"/>
        <v>4887270.01</v>
      </c>
    </row>
    <row r="445" spans="1:9" s="37" customFormat="1" x14ac:dyDescent="0.25">
      <c r="A445" s="92"/>
      <c r="B445" s="105" t="s">
        <v>2884</v>
      </c>
      <c r="C445" s="93" t="s">
        <v>2885</v>
      </c>
      <c r="D445" s="94">
        <v>578736.00000000012</v>
      </c>
      <c r="E445" s="94">
        <v>1474368</v>
      </c>
      <c r="F445" s="94">
        <v>421248</v>
      </c>
      <c r="G445" s="94"/>
      <c r="H445" s="94"/>
      <c r="I445" s="95">
        <f t="shared" si="6"/>
        <v>2474352</v>
      </c>
    </row>
    <row r="446" spans="1:9" s="37" customFormat="1" x14ac:dyDescent="0.25">
      <c r="A446" s="92"/>
      <c r="B446" s="105" t="s">
        <v>2886</v>
      </c>
      <c r="C446" s="93" t="s">
        <v>2887</v>
      </c>
      <c r="D446" s="94">
        <v>578736</v>
      </c>
      <c r="E446" s="94">
        <v>1474368</v>
      </c>
      <c r="F446" s="94">
        <v>1652448</v>
      </c>
      <c r="G446" s="94">
        <v>6454644</v>
      </c>
      <c r="H446" s="94">
        <v>9207072</v>
      </c>
      <c r="I446" s="95">
        <f t="shared" si="6"/>
        <v>19367268</v>
      </c>
    </row>
    <row r="447" spans="1:9" s="37" customFormat="1" x14ac:dyDescent="0.25">
      <c r="A447" s="92"/>
      <c r="B447" s="105" t="s">
        <v>287</v>
      </c>
      <c r="C447" s="93" t="s">
        <v>288</v>
      </c>
      <c r="D447" s="94">
        <v>578151</v>
      </c>
      <c r="E447" s="94">
        <v>1708453.9199999997</v>
      </c>
      <c r="F447" s="94">
        <v>3182444.7</v>
      </c>
      <c r="G447" s="94">
        <v>3471574.5</v>
      </c>
      <c r="H447" s="94">
        <v>3408381.9000000004</v>
      </c>
      <c r="I447" s="95">
        <f t="shared" si="6"/>
        <v>12349006.020000001</v>
      </c>
    </row>
    <row r="448" spans="1:9" s="37" customFormat="1" x14ac:dyDescent="0.25">
      <c r="A448" s="92"/>
      <c r="B448" s="105" t="s">
        <v>2888</v>
      </c>
      <c r="C448" s="93" t="s">
        <v>2889</v>
      </c>
      <c r="D448" s="94">
        <v>576001.66</v>
      </c>
      <c r="E448" s="94">
        <v>1421029.23</v>
      </c>
      <c r="F448" s="94"/>
      <c r="G448" s="94"/>
      <c r="H448" s="94"/>
      <c r="I448" s="95">
        <f t="shared" si="6"/>
        <v>1997030.8900000001</v>
      </c>
    </row>
    <row r="449" spans="1:9" s="37" customFormat="1" x14ac:dyDescent="0.25">
      <c r="A449" s="92"/>
      <c r="B449" s="105" t="s">
        <v>2890</v>
      </c>
      <c r="C449" s="93" t="s">
        <v>2891</v>
      </c>
      <c r="D449" s="94">
        <v>570490.30000000005</v>
      </c>
      <c r="E449" s="94">
        <v>2511863.9300000002</v>
      </c>
      <c r="F449" s="94">
        <v>11337.63</v>
      </c>
      <c r="G449" s="94"/>
      <c r="H449" s="94"/>
      <c r="I449" s="95">
        <f t="shared" si="6"/>
        <v>3093691.8600000003</v>
      </c>
    </row>
    <row r="450" spans="1:9" s="37" customFormat="1" x14ac:dyDescent="0.25">
      <c r="A450" s="92"/>
      <c r="B450" s="105" t="s">
        <v>295</v>
      </c>
      <c r="C450" s="93" t="s">
        <v>296</v>
      </c>
      <c r="D450" s="94">
        <v>563944.54999999993</v>
      </c>
      <c r="E450" s="94"/>
      <c r="F450" s="94"/>
      <c r="G450" s="94"/>
      <c r="H450" s="94"/>
      <c r="I450" s="95">
        <f t="shared" si="6"/>
        <v>563944.54999999993</v>
      </c>
    </row>
    <row r="451" spans="1:9" s="37" customFormat="1" x14ac:dyDescent="0.25">
      <c r="A451" s="92"/>
      <c r="B451" s="105" t="s">
        <v>807</v>
      </c>
      <c r="C451" s="93" t="s">
        <v>808</v>
      </c>
      <c r="D451" s="94">
        <v>552404.30000000005</v>
      </c>
      <c r="E451" s="94">
        <v>292136.90999999997</v>
      </c>
      <c r="F451" s="94"/>
      <c r="G451" s="94"/>
      <c r="H451" s="94"/>
      <c r="I451" s="95">
        <f t="shared" si="6"/>
        <v>844541.21</v>
      </c>
    </row>
    <row r="452" spans="1:9" s="37" customFormat="1" x14ac:dyDescent="0.25">
      <c r="A452" s="92"/>
      <c r="B452" s="105" t="s">
        <v>158</v>
      </c>
      <c r="C452" s="93" t="s">
        <v>159</v>
      </c>
      <c r="D452" s="94">
        <v>547538.25</v>
      </c>
      <c r="E452" s="94">
        <v>433248.38</v>
      </c>
      <c r="F452" s="94">
        <v>196097.23</v>
      </c>
      <c r="G452" s="94"/>
      <c r="H452" s="94"/>
      <c r="I452" s="95">
        <f t="shared" si="6"/>
        <v>1176883.8600000001</v>
      </c>
    </row>
    <row r="453" spans="1:9" s="37" customFormat="1" x14ac:dyDescent="0.25">
      <c r="A453" s="92"/>
      <c r="B453" s="105" t="s">
        <v>32</v>
      </c>
      <c r="C453" s="93" t="s">
        <v>33</v>
      </c>
      <c r="D453" s="94">
        <v>544665</v>
      </c>
      <c r="E453" s="94">
        <v>1050671.1099999999</v>
      </c>
      <c r="F453" s="94">
        <v>1126649.8400000001</v>
      </c>
      <c r="G453" s="94"/>
      <c r="H453" s="94"/>
      <c r="I453" s="95">
        <f t="shared" si="6"/>
        <v>2721985.95</v>
      </c>
    </row>
    <row r="454" spans="1:9" s="37" customFormat="1" x14ac:dyDescent="0.25">
      <c r="A454" s="92"/>
      <c r="B454" s="105" t="s">
        <v>2892</v>
      </c>
      <c r="C454" s="93" t="s">
        <v>2893</v>
      </c>
      <c r="D454" s="94">
        <v>542055.36</v>
      </c>
      <c r="E454" s="94"/>
      <c r="F454" s="94"/>
      <c r="G454" s="94"/>
      <c r="H454" s="94"/>
      <c r="I454" s="95">
        <f t="shared" si="6"/>
        <v>542055.36</v>
      </c>
    </row>
    <row r="455" spans="1:9" s="37" customFormat="1" x14ac:dyDescent="0.25">
      <c r="A455" s="92"/>
      <c r="B455" s="105" t="s">
        <v>2894</v>
      </c>
      <c r="C455" s="93" t="s">
        <v>2895</v>
      </c>
      <c r="D455" s="94">
        <v>537803.27</v>
      </c>
      <c r="E455" s="94">
        <v>76755.58</v>
      </c>
      <c r="F455" s="94"/>
      <c r="G455" s="94"/>
      <c r="H455" s="94"/>
      <c r="I455" s="95">
        <f t="shared" ref="I455:I518" si="7">D455+E455+F455+G455+H455</f>
        <v>614558.85</v>
      </c>
    </row>
    <row r="456" spans="1:9" s="37" customFormat="1" x14ac:dyDescent="0.25">
      <c r="A456" s="92"/>
      <c r="B456" s="105" t="s">
        <v>2896</v>
      </c>
      <c r="C456" s="93" t="s">
        <v>2897</v>
      </c>
      <c r="D456" s="94">
        <v>536034.52</v>
      </c>
      <c r="E456" s="94"/>
      <c r="F456" s="94"/>
      <c r="G456" s="94"/>
      <c r="H456" s="94"/>
      <c r="I456" s="95">
        <f t="shared" si="7"/>
        <v>536034.52</v>
      </c>
    </row>
    <row r="457" spans="1:9" s="37" customFormat="1" x14ac:dyDescent="0.25">
      <c r="A457" s="92"/>
      <c r="B457" s="105" t="s">
        <v>2898</v>
      </c>
      <c r="C457" s="93" t="s">
        <v>2899</v>
      </c>
      <c r="D457" s="94">
        <v>532936.34000000008</v>
      </c>
      <c r="E457" s="94">
        <v>910250.85999999987</v>
      </c>
      <c r="F457" s="94"/>
      <c r="G457" s="94"/>
      <c r="H457" s="94"/>
      <c r="I457" s="95">
        <f t="shared" si="7"/>
        <v>1443187.2</v>
      </c>
    </row>
    <row r="458" spans="1:9" s="37" customFormat="1" x14ac:dyDescent="0.25">
      <c r="A458" s="92"/>
      <c r="B458" s="105" t="s">
        <v>2900</v>
      </c>
      <c r="C458" s="93" t="s">
        <v>2901</v>
      </c>
      <c r="D458" s="94">
        <v>532121</v>
      </c>
      <c r="E458" s="94">
        <v>3085163.7</v>
      </c>
      <c r="F458" s="94">
        <v>153381.39000000001</v>
      </c>
      <c r="G458" s="94"/>
      <c r="H458" s="94"/>
      <c r="I458" s="95">
        <f t="shared" si="7"/>
        <v>3770666.0900000003</v>
      </c>
    </row>
    <row r="459" spans="1:9" s="37" customFormat="1" x14ac:dyDescent="0.25">
      <c r="A459" s="92"/>
      <c r="B459" s="105" t="s">
        <v>2902</v>
      </c>
      <c r="C459" s="93" t="s">
        <v>2903</v>
      </c>
      <c r="D459" s="94">
        <v>524430.02</v>
      </c>
      <c r="E459" s="94">
        <v>2343102.91</v>
      </c>
      <c r="F459" s="94"/>
      <c r="G459" s="94"/>
      <c r="H459" s="94"/>
      <c r="I459" s="95">
        <f t="shared" si="7"/>
        <v>2867532.93</v>
      </c>
    </row>
    <row r="460" spans="1:9" s="37" customFormat="1" x14ac:dyDescent="0.25">
      <c r="A460" s="92"/>
      <c r="B460" s="105" t="s">
        <v>2904</v>
      </c>
      <c r="C460" s="93" t="s">
        <v>2905</v>
      </c>
      <c r="D460" s="94">
        <v>506322.66000000003</v>
      </c>
      <c r="E460" s="94">
        <v>1097947.52</v>
      </c>
      <c r="F460" s="94"/>
      <c r="G460" s="94"/>
      <c r="H460" s="94"/>
      <c r="I460" s="95">
        <f t="shared" si="7"/>
        <v>1604270.1800000002</v>
      </c>
    </row>
    <row r="461" spans="1:9" s="37" customFormat="1" x14ac:dyDescent="0.25">
      <c r="A461" s="92"/>
      <c r="B461" s="105" t="s">
        <v>1047</v>
      </c>
      <c r="C461" s="93" t="s">
        <v>1048</v>
      </c>
      <c r="D461" s="94">
        <v>503885</v>
      </c>
      <c r="E461" s="94">
        <v>896740.17</v>
      </c>
      <c r="F461" s="94">
        <v>426103.9</v>
      </c>
      <c r="G461" s="94"/>
      <c r="H461" s="94"/>
      <c r="I461" s="95">
        <f t="shared" si="7"/>
        <v>1826729.0699999998</v>
      </c>
    </row>
    <row r="462" spans="1:9" s="37" customFormat="1" x14ac:dyDescent="0.25">
      <c r="A462" s="92"/>
      <c r="B462" s="105" t="s">
        <v>2906</v>
      </c>
      <c r="C462" s="93" t="s">
        <v>2907</v>
      </c>
      <c r="D462" s="94">
        <v>502026.56</v>
      </c>
      <c r="E462" s="94"/>
      <c r="F462" s="94"/>
      <c r="G462" s="94"/>
      <c r="H462" s="94"/>
      <c r="I462" s="95">
        <f t="shared" si="7"/>
        <v>502026.56</v>
      </c>
    </row>
    <row r="463" spans="1:9" s="37" customFormat="1" x14ac:dyDescent="0.25">
      <c r="A463" s="92"/>
      <c r="B463" s="105" t="s">
        <v>797</v>
      </c>
      <c r="C463" s="93" t="s">
        <v>798</v>
      </c>
      <c r="D463" s="94">
        <v>483665.29</v>
      </c>
      <c r="E463" s="94">
        <v>3345397.14</v>
      </c>
      <c r="F463" s="94">
        <v>1703970.64</v>
      </c>
      <c r="G463" s="94">
        <v>5200805.8499999996</v>
      </c>
      <c r="H463" s="94">
        <v>7878922.3500000015</v>
      </c>
      <c r="I463" s="95">
        <f t="shared" si="7"/>
        <v>18612761.270000003</v>
      </c>
    </row>
    <row r="464" spans="1:9" s="37" customFormat="1" x14ac:dyDescent="0.25">
      <c r="A464" s="92"/>
      <c r="B464" s="105" t="s">
        <v>944</v>
      </c>
      <c r="C464" s="93" t="s">
        <v>368</v>
      </c>
      <c r="D464" s="94">
        <v>481140.26</v>
      </c>
      <c r="E464" s="94">
        <v>1221548.27</v>
      </c>
      <c r="F464" s="94">
        <v>52228.15</v>
      </c>
      <c r="G464" s="94">
        <v>430237.5</v>
      </c>
      <c r="H464" s="94">
        <v>347376.88</v>
      </c>
      <c r="I464" s="95">
        <f t="shared" si="7"/>
        <v>2532531.0599999996</v>
      </c>
    </row>
    <row r="465" spans="1:9" s="37" customFormat="1" x14ac:dyDescent="0.25">
      <c r="A465" s="92"/>
      <c r="B465" s="105" t="s">
        <v>164</v>
      </c>
      <c r="C465" s="93" t="s">
        <v>165</v>
      </c>
      <c r="D465" s="94">
        <v>480193</v>
      </c>
      <c r="E465" s="94">
        <v>357689.97999999992</v>
      </c>
      <c r="F465" s="94"/>
      <c r="G465" s="94"/>
      <c r="H465" s="94"/>
      <c r="I465" s="95">
        <f t="shared" si="7"/>
        <v>837882.98</v>
      </c>
    </row>
    <row r="466" spans="1:9" s="37" customFormat="1" x14ac:dyDescent="0.25">
      <c r="A466" s="92"/>
      <c r="B466" s="105" t="s">
        <v>346</v>
      </c>
      <c r="C466" s="93" t="s">
        <v>347</v>
      </c>
      <c r="D466" s="94">
        <v>475795</v>
      </c>
      <c r="E466" s="94">
        <v>464641.67999999993</v>
      </c>
      <c r="F466" s="94">
        <v>1225357.8400000001</v>
      </c>
      <c r="G466" s="94"/>
      <c r="H466" s="94"/>
      <c r="I466" s="95">
        <f t="shared" si="7"/>
        <v>2165794.52</v>
      </c>
    </row>
    <row r="467" spans="1:9" s="37" customFormat="1" x14ac:dyDescent="0.25">
      <c r="A467" s="92"/>
      <c r="B467" s="105" t="s">
        <v>2908</v>
      </c>
      <c r="C467" s="93" t="s">
        <v>2909</v>
      </c>
      <c r="D467" s="94">
        <v>473744</v>
      </c>
      <c r="E467" s="94">
        <v>210624</v>
      </c>
      <c r="F467" s="94">
        <v>140416</v>
      </c>
      <c r="G467" s="94"/>
      <c r="H467" s="94"/>
      <c r="I467" s="95">
        <f t="shared" si="7"/>
        <v>824784</v>
      </c>
    </row>
    <row r="468" spans="1:9" s="37" customFormat="1" x14ac:dyDescent="0.25">
      <c r="A468" s="92"/>
      <c r="B468" s="105" t="s">
        <v>2910</v>
      </c>
      <c r="C468" s="93" t="s">
        <v>2911</v>
      </c>
      <c r="D468" s="94">
        <v>461742.18000000005</v>
      </c>
      <c r="E468" s="94"/>
      <c r="F468" s="94"/>
      <c r="G468" s="94"/>
      <c r="H468" s="94"/>
      <c r="I468" s="95">
        <f t="shared" si="7"/>
        <v>461742.18000000005</v>
      </c>
    </row>
    <row r="469" spans="1:9" s="37" customFormat="1" x14ac:dyDescent="0.25">
      <c r="A469" s="92"/>
      <c r="B469" s="105" t="s">
        <v>1198</v>
      </c>
      <c r="C469" s="93" t="s">
        <v>1199</v>
      </c>
      <c r="D469" s="94">
        <v>458898</v>
      </c>
      <c r="E469" s="94">
        <v>1172399.0399999998</v>
      </c>
      <c r="F469" s="94">
        <v>573621.4</v>
      </c>
      <c r="G469" s="94"/>
      <c r="H469" s="94"/>
      <c r="I469" s="95">
        <f t="shared" si="7"/>
        <v>2204918.44</v>
      </c>
    </row>
    <row r="470" spans="1:9" s="37" customFormat="1" x14ac:dyDescent="0.25">
      <c r="A470" s="92"/>
      <c r="B470" s="105" t="s">
        <v>68</v>
      </c>
      <c r="C470" s="93" t="s">
        <v>69</v>
      </c>
      <c r="D470" s="94">
        <v>456463.55</v>
      </c>
      <c r="E470" s="94">
        <v>143734.12</v>
      </c>
      <c r="F470" s="94">
        <v>1412230.9200000002</v>
      </c>
      <c r="G470" s="94">
        <v>646304.30000000005</v>
      </c>
      <c r="H470" s="94"/>
      <c r="I470" s="95">
        <f t="shared" si="7"/>
        <v>2658732.89</v>
      </c>
    </row>
    <row r="471" spans="1:9" s="37" customFormat="1" x14ac:dyDescent="0.25">
      <c r="A471" s="92"/>
      <c r="B471" s="105" t="s">
        <v>146</v>
      </c>
      <c r="C471" s="93" t="s">
        <v>147</v>
      </c>
      <c r="D471" s="94">
        <v>452370.89</v>
      </c>
      <c r="E471" s="94">
        <v>379148.16</v>
      </c>
      <c r="F471" s="94">
        <v>238294.51</v>
      </c>
      <c r="G471" s="94"/>
      <c r="H471" s="94"/>
      <c r="I471" s="95">
        <f t="shared" si="7"/>
        <v>1069813.56</v>
      </c>
    </row>
    <row r="472" spans="1:9" s="37" customFormat="1" x14ac:dyDescent="0.25">
      <c r="A472" s="92"/>
      <c r="B472" s="105" t="s">
        <v>36</v>
      </c>
      <c r="C472" s="93" t="s">
        <v>37</v>
      </c>
      <c r="D472" s="94">
        <v>448491</v>
      </c>
      <c r="E472" s="94">
        <v>1026246.3300000001</v>
      </c>
      <c r="F472" s="94">
        <v>717396.55999999994</v>
      </c>
      <c r="G472" s="94">
        <v>902098.86</v>
      </c>
      <c r="H472" s="94">
        <v>476476.17</v>
      </c>
      <c r="I472" s="95">
        <f t="shared" si="7"/>
        <v>3570708.92</v>
      </c>
    </row>
    <row r="473" spans="1:9" s="37" customFormat="1" x14ac:dyDescent="0.25">
      <c r="A473" s="92"/>
      <c r="B473" s="105" t="s">
        <v>2912</v>
      </c>
      <c r="C473" s="93" t="s">
        <v>2913</v>
      </c>
      <c r="D473" s="94">
        <v>441901.6</v>
      </c>
      <c r="E473" s="94">
        <v>14352.019999999999</v>
      </c>
      <c r="F473" s="94"/>
      <c r="G473" s="94"/>
      <c r="H473" s="94">
        <v>1686774.5999999999</v>
      </c>
      <c r="I473" s="95">
        <f t="shared" si="7"/>
        <v>2143028.2199999997</v>
      </c>
    </row>
    <row r="474" spans="1:9" s="37" customFormat="1" x14ac:dyDescent="0.25">
      <c r="A474" s="92"/>
      <c r="B474" s="105" t="s">
        <v>1325</v>
      </c>
      <c r="C474" s="93" t="s">
        <v>1326</v>
      </c>
      <c r="D474" s="94">
        <v>438250.43</v>
      </c>
      <c r="E474" s="94"/>
      <c r="F474" s="94"/>
      <c r="G474" s="94"/>
      <c r="H474" s="94"/>
      <c r="I474" s="95">
        <f t="shared" si="7"/>
        <v>438250.43</v>
      </c>
    </row>
    <row r="475" spans="1:9" s="37" customFormat="1" x14ac:dyDescent="0.25">
      <c r="A475" s="92"/>
      <c r="B475" s="105" t="s">
        <v>2355</v>
      </c>
      <c r="C475" s="93" t="s">
        <v>2356</v>
      </c>
      <c r="D475" s="94">
        <v>436849.83999999997</v>
      </c>
      <c r="E475" s="94">
        <v>2141961.88</v>
      </c>
      <c r="F475" s="94">
        <v>1591975.9300000002</v>
      </c>
      <c r="G475" s="94">
        <v>2572443.5</v>
      </c>
      <c r="H475" s="94">
        <v>2134476.17</v>
      </c>
      <c r="I475" s="95">
        <f t="shared" si="7"/>
        <v>8877707.3200000003</v>
      </c>
    </row>
    <row r="476" spans="1:9" s="37" customFormat="1" x14ac:dyDescent="0.25">
      <c r="A476" s="92"/>
      <c r="B476" s="105" t="s">
        <v>2914</v>
      </c>
      <c r="C476" s="93" t="s">
        <v>2915</v>
      </c>
      <c r="D476" s="94">
        <v>430330.54000000004</v>
      </c>
      <c r="E476" s="94">
        <v>2652519.46</v>
      </c>
      <c r="F476" s="94"/>
      <c r="G476" s="94"/>
      <c r="H476" s="94">
        <v>2895309.6</v>
      </c>
      <c r="I476" s="95">
        <f t="shared" si="7"/>
        <v>5978159.5999999996</v>
      </c>
    </row>
    <row r="477" spans="1:9" s="37" customFormat="1" x14ac:dyDescent="0.25">
      <c r="A477" s="92"/>
      <c r="B477" s="105" t="s">
        <v>90</v>
      </c>
      <c r="C477" s="93" t="s">
        <v>91</v>
      </c>
      <c r="D477" s="94">
        <v>419577.87</v>
      </c>
      <c r="E477" s="94"/>
      <c r="F477" s="94"/>
      <c r="G477" s="94"/>
      <c r="H477" s="94"/>
      <c r="I477" s="95">
        <f t="shared" si="7"/>
        <v>419577.87</v>
      </c>
    </row>
    <row r="478" spans="1:9" s="37" customFormat="1" x14ac:dyDescent="0.25">
      <c r="A478" s="92"/>
      <c r="B478" s="105" t="s">
        <v>2916</v>
      </c>
      <c r="C478" s="93" t="s">
        <v>2415</v>
      </c>
      <c r="D478" s="94">
        <v>414597.44000000006</v>
      </c>
      <c r="E478" s="94">
        <v>1958720.55</v>
      </c>
      <c r="F478" s="94">
        <v>1798562.32</v>
      </c>
      <c r="G478" s="94"/>
      <c r="H478" s="94"/>
      <c r="I478" s="95">
        <f t="shared" si="7"/>
        <v>4171880.3100000005</v>
      </c>
    </row>
    <row r="479" spans="1:9" s="37" customFormat="1" x14ac:dyDescent="0.25">
      <c r="A479" s="92"/>
      <c r="B479" s="105" t="s">
        <v>2917</v>
      </c>
      <c r="C479" s="93" t="s">
        <v>2918</v>
      </c>
      <c r="D479" s="94">
        <v>412319.51</v>
      </c>
      <c r="E479" s="94"/>
      <c r="F479" s="94"/>
      <c r="G479" s="94"/>
      <c r="H479" s="94"/>
      <c r="I479" s="95">
        <f t="shared" si="7"/>
        <v>412319.51</v>
      </c>
    </row>
    <row r="480" spans="1:9" s="37" customFormat="1" x14ac:dyDescent="0.25">
      <c r="A480" s="92"/>
      <c r="B480" s="105" t="s">
        <v>2044</v>
      </c>
      <c r="C480" s="93" t="s">
        <v>2045</v>
      </c>
      <c r="D480" s="94">
        <v>410803.94</v>
      </c>
      <c r="E480" s="94">
        <v>1817066.28</v>
      </c>
      <c r="F480" s="94">
        <v>26571.35</v>
      </c>
      <c r="G480" s="94"/>
      <c r="H480" s="94">
        <v>1597485</v>
      </c>
      <c r="I480" s="95">
        <f t="shared" si="7"/>
        <v>3851926.5700000003</v>
      </c>
    </row>
    <row r="481" spans="1:9" s="37" customFormat="1" x14ac:dyDescent="0.25">
      <c r="A481" s="92"/>
      <c r="B481" s="105" t="s">
        <v>269</v>
      </c>
      <c r="C481" s="93" t="s">
        <v>270</v>
      </c>
      <c r="D481" s="94">
        <v>406710</v>
      </c>
      <c r="E481" s="94">
        <v>1032566.17</v>
      </c>
      <c r="F481" s="94">
        <v>556950.78</v>
      </c>
      <c r="G481" s="94"/>
      <c r="H481" s="94"/>
      <c r="I481" s="95">
        <f t="shared" si="7"/>
        <v>1996226.95</v>
      </c>
    </row>
    <row r="482" spans="1:9" s="37" customFormat="1" x14ac:dyDescent="0.25">
      <c r="A482" s="92"/>
      <c r="B482" s="105" t="s">
        <v>767</v>
      </c>
      <c r="C482" s="93" t="s">
        <v>768</v>
      </c>
      <c r="D482" s="94">
        <v>401584.68</v>
      </c>
      <c r="E482" s="94">
        <v>272505</v>
      </c>
      <c r="F482" s="94">
        <v>542131.36</v>
      </c>
      <c r="G482" s="94">
        <v>692336.32000000007</v>
      </c>
      <c r="H482" s="94">
        <v>570197.53</v>
      </c>
      <c r="I482" s="95">
        <f t="shared" si="7"/>
        <v>2478754.89</v>
      </c>
    </row>
    <row r="483" spans="1:9" s="37" customFormat="1" x14ac:dyDescent="0.25">
      <c r="A483" s="92"/>
      <c r="B483" s="105" t="s">
        <v>1925</v>
      </c>
      <c r="C483" s="93" t="s">
        <v>1926</v>
      </c>
      <c r="D483" s="94">
        <v>398044</v>
      </c>
      <c r="E483" s="94">
        <v>729243.34000000008</v>
      </c>
      <c r="F483" s="94">
        <v>680668.54</v>
      </c>
      <c r="G483" s="94"/>
      <c r="H483" s="94"/>
      <c r="I483" s="95">
        <f t="shared" si="7"/>
        <v>1807955.8800000001</v>
      </c>
    </row>
    <row r="484" spans="1:9" s="37" customFormat="1" x14ac:dyDescent="0.25">
      <c r="A484" s="92"/>
      <c r="B484" s="105" t="s">
        <v>828</v>
      </c>
      <c r="C484" s="93" t="s">
        <v>829</v>
      </c>
      <c r="D484" s="94">
        <v>393241</v>
      </c>
      <c r="E484" s="94">
        <v>558178.19000000006</v>
      </c>
      <c r="F484" s="94">
        <v>785174.65</v>
      </c>
      <c r="G484" s="94"/>
      <c r="H484" s="94"/>
      <c r="I484" s="95">
        <f t="shared" si="7"/>
        <v>1736593.84</v>
      </c>
    </row>
    <row r="485" spans="1:9" s="37" customFormat="1" x14ac:dyDescent="0.25">
      <c r="A485" s="92"/>
      <c r="B485" s="105" t="s">
        <v>2919</v>
      </c>
      <c r="C485" s="93" t="s">
        <v>2920</v>
      </c>
      <c r="D485" s="94">
        <v>389834.81999999995</v>
      </c>
      <c r="E485" s="94"/>
      <c r="F485" s="94"/>
      <c r="G485" s="94"/>
      <c r="H485" s="94"/>
      <c r="I485" s="95">
        <f t="shared" si="7"/>
        <v>389834.81999999995</v>
      </c>
    </row>
    <row r="486" spans="1:9" s="37" customFormat="1" x14ac:dyDescent="0.25">
      <c r="A486" s="92"/>
      <c r="B486" s="105" t="s">
        <v>1365</v>
      </c>
      <c r="C486" s="93" t="s">
        <v>1366</v>
      </c>
      <c r="D486" s="94">
        <v>389796.95</v>
      </c>
      <c r="E486" s="94"/>
      <c r="F486" s="94"/>
      <c r="G486" s="94"/>
      <c r="H486" s="94"/>
      <c r="I486" s="95">
        <f t="shared" si="7"/>
        <v>389796.95</v>
      </c>
    </row>
    <row r="487" spans="1:9" s="37" customFormat="1" x14ac:dyDescent="0.25">
      <c r="A487" s="92"/>
      <c r="B487" s="105" t="s">
        <v>885</v>
      </c>
      <c r="C487" s="93" t="s">
        <v>886</v>
      </c>
      <c r="D487" s="94">
        <v>378255</v>
      </c>
      <c r="E487" s="94">
        <v>882949.57</v>
      </c>
      <c r="F487" s="94">
        <v>1211855.55</v>
      </c>
      <c r="G487" s="94">
        <v>2759666.25</v>
      </c>
      <c r="H487" s="94">
        <v>2037476.55</v>
      </c>
      <c r="I487" s="95">
        <f t="shared" si="7"/>
        <v>7270202.9199999999</v>
      </c>
    </row>
    <row r="488" spans="1:9" s="37" customFormat="1" x14ac:dyDescent="0.25">
      <c r="A488" s="92"/>
      <c r="B488" s="105" t="s">
        <v>2391</v>
      </c>
      <c r="C488" s="93" t="s">
        <v>2392</v>
      </c>
      <c r="D488" s="94">
        <v>375170.97000000003</v>
      </c>
      <c r="E488" s="94"/>
      <c r="F488" s="94"/>
      <c r="G488" s="94"/>
      <c r="H488" s="94">
        <v>1083347.6000000001</v>
      </c>
      <c r="I488" s="95">
        <f t="shared" si="7"/>
        <v>1458518.57</v>
      </c>
    </row>
    <row r="489" spans="1:9" s="37" customFormat="1" x14ac:dyDescent="0.25">
      <c r="A489" s="92"/>
      <c r="B489" s="105" t="s">
        <v>2921</v>
      </c>
      <c r="C489" s="93" t="s">
        <v>2922</v>
      </c>
      <c r="D489" s="94">
        <v>365447.06</v>
      </c>
      <c r="E489" s="94">
        <v>2689245.01</v>
      </c>
      <c r="F489" s="94">
        <v>992887.30999999994</v>
      </c>
      <c r="G489" s="94"/>
      <c r="H489" s="94">
        <v>1981611.2</v>
      </c>
      <c r="I489" s="95">
        <f t="shared" si="7"/>
        <v>6029190.5800000001</v>
      </c>
    </row>
    <row r="490" spans="1:9" s="37" customFormat="1" x14ac:dyDescent="0.25">
      <c r="A490" s="92"/>
      <c r="B490" s="105" t="s">
        <v>2923</v>
      </c>
      <c r="C490" s="93" t="s">
        <v>2415</v>
      </c>
      <c r="D490" s="94">
        <v>364506.34</v>
      </c>
      <c r="E490" s="94">
        <v>1035874.69</v>
      </c>
      <c r="F490" s="94"/>
      <c r="G490" s="94"/>
      <c r="H490" s="94"/>
      <c r="I490" s="95">
        <f t="shared" si="7"/>
        <v>1400381.03</v>
      </c>
    </row>
    <row r="491" spans="1:9" s="37" customFormat="1" x14ac:dyDescent="0.25">
      <c r="A491" s="92"/>
      <c r="B491" s="105" t="s">
        <v>485</v>
      </c>
      <c r="C491" s="93" t="s">
        <v>486</v>
      </c>
      <c r="D491" s="94">
        <v>357379.57</v>
      </c>
      <c r="E491" s="94">
        <v>1042126.13</v>
      </c>
      <c r="F491" s="94"/>
      <c r="G491" s="94"/>
      <c r="H491" s="94"/>
      <c r="I491" s="95">
        <f t="shared" si="7"/>
        <v>1399505.7</v>
      </c>
    </row>
    <row r="492" spans="1:9" s="37" customFormat="1" x14ac:dyDescent="0.25">
      <c r="A492" s="92"/>
      <c r="B492" s="105" t="s">
        <v>1004</v>
      </c>
      <c r="C492" s="93" t="s">
        <v>1005</v>
      </c>
      <c r="D492" s="94">
        <v>347552</v>
      </c>
      <c r="E492" s="94">
        <v>870470.99</v>
      </c>
      <c r="F492" s="94">
        <v>505144.11</v>
      </c>
      <c r="G492" s="94"/>
      <c r="H492" s="94"/>
      <c r="I492" s="95">
        <f t="shared" si="7"/>
        <v>1723167.1</v>
      </c>
    </row>
    <row r="493" spans="1:9" s="37" customFormat="1" x14ac:dyDescent="0.25">
      <c r="A493" s="92"/>
      <c r="B493" s="105" t="s">
        <v>381</v>
      </c>
      <c r="C493" s="93" t="s">
        <v>382</v>
      </c>
      <c r="D493" s="94">
        <v>338514.98000000004</v>
      </c>
      <c r="E493" s="94"/>
      <c r="F493" s="94"/>
      <c r="G493" s="94"/>
      <c r="H493" s="94"/>
      <c r="I493" s="95">
        <f t="shared" si="7"/>
        <v>338514.98000000004</v>
      </c>
    </row>
    <row r="494" spans="1:9" s="37" customFormat="1" x14ac:dyDescent="0.25">
      <c r="A494" s="92"/>
      <c r="B494" s="105" t="s">
        <v>2924</v>
      </c>
      <c r="C494" s="93" t="s">
        <v>2925</v>
      </c>
      <c r="D494" s="94">
        <v>326012.28000000003</v>
      </c>
      <c r="E494" s="94">
        <v>273910.8</v>
      </c>
      <c r="F494" s="94"/>
      <c r="G494" s="94"/>
      <c r="H494" s="94"/>
      <c r="I494" s="95">
        <f t="shared" si="7"/>
        <v>599923.08000000007</v>
      </c>
    </row>
    <row r="495" spans="1:9" s="37" customFormat="1" x14ac:dyDescent="0.25">
      <c r="A495" s="92"/>
      <c r="B495" s="105" t="s">
        <v>40</v>
      </c>
      <c r="C495" s="93" t="s">
        <v>41</v>
      </c>
      <c r="D495" s="94">
        <v>325334</v>
      </c>
      <c r="E495" s="94">
        <v>590385.39</v>
      </c>
      <c r="F495" s="94">
        <v>445597.38</v>
      </c>
      <c r="G495" s="94"/>
      <c r="H495" s="94"/>
      <c r="I495" s="95">
        <f t="shared" si="7"/>
        <v>1361316.77</v>
      </c>
    </row>
    <row r="496" spans="1:9" s="37" customFormat="1" x14ac:dyDescent="0.25">
      <c r="A496" s="92"/>
      <c r="B496" s="105" t="s">
        <v>1037</v>
      </c>
      <c r="C496" s="93" t="s">
        <v>1038</v>
      </c>
      <c r="D496" s="94">
        <v>311321.76</v>
      </c>
      <c r="E496" s="94"/>
      <c r="F496" s="94"/>
      <c r="G496" s="94"/>
      <c r="H496" s="94"/>
      <c r="I496" s="95">
        <f t="shared" si="7"/>
        <v>311321.76</v>
      </c>
    </row>
    <row r="497" spans="1:9" s="37" customFormat="1" x14ac:dyDescent="0.25">
      <c r="A497" s="92"/>
      <c r="B497" s="105" t="s">
        <v>508</v>
      </c>
      <c r="C497" s="93" t="s">
        <v>509</v>
      </c>
      <c r="D497" s="94">
        <v>308764.44</v>
      </c>
      <c r="E497" s="94">
        <v>15076.3</v>
      </c>
      <c r="F497" s="94"/>
      <c r="G497" s="94"/>
      <c r="H497" s="94"/>
      <c r="I497" s="95">
        <f t="shared" si="7"/>
        <v>323840.74</v>
      </c>
    </row>
    <row r="498" spans="1:9" s="37" customFormat="1" x14ac:dyDescent="0.25">
      <c r="A498" s="92"/>
      <c r="B498" s="105" t="s">
        <v>575</v>
      </c>
      <c r="C498" s="93" t="s">
        <v>576</v>
      </c>
      <c r="D498" s="94">
        <v>293655</v>
      </c>
      <c r="E498" s="94">
        <v>675001.99</v>
      </c>
      <c r="F498" s="94">
        <v>298807.86</v>
      </c>
      <c r="G498" s="94"/>
      <c r="H498" s="94"/>
      <c r="I498" s="95">
        <f t="shared" si="7"/>
        <v>1267464.8500000001</v>
      </c>
    </row>
    <row r="499" spans="1:9" s="37" customFormat="1" x14ac:dyDescent="0.25">
      <c r="A499" s="92"/>
      <c r="B499" s="105" t="s">
        <v>271</v>
      </c>
      <c r="C499" s="93" t="s">
        <v>272</v>
      </c>
      <c r="D499" s="94">
        <v>291246.07</v>
      </c>
      <c r="E499" s="94"/>
      <c r="F499" s="94"/>
      <c r="G499" s="94"/>
      <c r="H499" s="94"/>
      <c r="I499" s="95">
        <f t="shared" si="7"/>
        <v>291246.07</v>
      </c>
    </row>
    <row r="500" spans="1:9" s="37" customFormat="1" x14ac:dyDescent="0.25">
      <c r="A500" s="92"/>
      <c r="B500" s="105" t="s">
        <v>2926</v>
      </c>
      <c r="C500" s="93" t="s">
        <v>2927</v>
      </c>
      <c r="D500" s="94">
        <v>289368.00000000006</v>
      </c>
      <c r="E500" s="94">
        <v>737184</v>
      </c>
      <c r="F500" s="94"/>
      <c r="G500" s="94"/>
      <c r="H500" s="94"/>
      <c r="I500" s="95">
        <f t="shared" si="7"/>
        <v>1026552</v>
      </c>
    </row>
    <row r="501" spans="1:9" s="37" customFormat="1" x14ac:dyDescent="0.25">
      <c r="A501" s="92"/>
      <c r="B501" s="105" t="s">
        <v>350</v>
      </c>
      <c r="C501" s="93" t="s">
        <v>351</v>
      </c>
      <c r="D501" s="94">
        <v>275200</v>
      </c>
      <c r="E501" s="94">
        <v>494072.35</v>
      </c>
      <c r="F501" s="94">
        <v>541438.28</v>
      </c>
      <c r="G501" s="94"/>
      <c r="H501" s="94"/>
      <c r="I501" s="95">
        <f t="shared" si="7"/>
        <v>1310710.6299999999</v>
      </c>
    </row>
    <row r="502" spans="1:9" s="37" customFormat="1" x14ac:dyDescent="0.25">
      <c r="A502" s="92"/>
      <c r="B502" s="105" t="s">
        <v>2928</v>
      </c>
      <c r="C502" s="93" t="s">
        <v>2929</v>
      </c>
      <c r="D502" s="94">
        <v>274932.3</v>
      </c>
      <c r="E502" s="94"/>
      <c r="F502" s="94"/>
      <c r="G502" s="94"/>
      <c r="H502" s="94"/>
      <c r="I502" s="95">
        <f t="shared" si="7"/>
        <v>274932.3</v>
      </c>
    </row>
    <row r="503" spans="1:9" s="37" customFormat="1" x14ac:dyDescent="0.25">
      <c r="A503" s="92"/>
      <c r="B503" s="105" t="s">
        <v>1000</v>
      </c>
      <c r="C503" s="93" t="s">
        <v>1001</v>
      </c>
      <c r="D503" s="94">
        <v>264395.52000000002</v>
      </c>
      <c r="E503" s="94">
        <v>1113.83</v>
      </c>
      <c r="F503" s="94"/>
      <c r="G503" s="94"/>
      <c r="H503" s="94"/>
      <c r="I503" s="95">
        <f t="shared" si="7"/>
        <v>265509.35000000003</v>
      </c>
    </row>
    <row r="504" spans="1:9" s="37" customFormat="1" x14ac:dyDescent="0.25">
      <c r="A504" s="92"/>
      <c r="B504" s="105" t="s">
        <v>324</v>
      </c>
      <c r="C504" s="93" t="s">
        <v>325</v>
      </c>
      <c r="D504" s="94">
        <v>263785</v>
      </c>
      <c r="E504" s="94">
        <v>436481.57999999996</v>
      </c>
      <c r="F504" s="94">
        <v>470051.52</v>
      </c>
      <c r="G504" s="94"/>
      <c r="H504" s="94"/>
      <c r="I504" s="95">
        <f t="shared" si="7"/>
        <v>1170318.1000000001</v>
      </c>
    </row>
    <row r="505" spans="1:9" s="37" customFormat="1" x14ac:dyDescent="0.25">
      <c r="A505" s="92"/>
      <c r="B505" s="105" t="s">
        <v>2930</v>
      </c>
      <c r="C505" s="93" t="s">
        <v>2931</v>
      </c>
      <c r="D505" s="94">
        <v>248493.24999999997</v>
      </c>
      <c r="E505" s="94">
        <v>1666800.74</v>
      </c>
      <c r="F505" s="94">
        <v>140563.61000000002</v>
      </c>
      <c r="G505" s="94">
        <v>1949168</v>
      </c>
      <c r="H505" s="94">
        <v>6535591.5</v>
      </c>
      <c r="I505" s="95">
        <f t="shared" si="7"/>
        <v>10540617.1</v>
      </c>
    </row>
    <row r="506" spans="1:9" s="37" customFormat="1" x14ac:dyDescent="0.25">
      <c r="A506" s="92"/>
      <c r="B506" s="105" t="s">
        <v>1494</v>
      </c>
      <c r="C506" s="93" t="s">
        <v>1495</v>
      </c>
      <c r="D506" s="94">
        <v>228838</v>
      </c>
      <c r="E506" s="94">
        <v>568589.63</v>
      </c>
      <c r="F506" s="94">
        <v>214406</v>
      </c>
      <c r="G506" s="94">
        <v>284984.46000000002</v>
      </c>
      <c r="H506" s="94">
        <v>336121.37</v>
      </c>
      <c r="I506" s="95">
        <f t="shared" si="7"/>
        <v>1632939.46</v>
      </c>
    </row>
    <row r="507" spans="1:9" s="37" customFormat="1" x14ac:dyDescent="0.25">
      <c r="A507" s="92"/>
      <c r="B507" s="105" t="s">
        <v>208</v>
      </c>
      <c r="C507" s="93" t="s">
        <v>209</v>
      </c>
      <c r="D507" s="94">
        <v>213142</v>
      </c>
      <c r="E507" s="94">
        <v>564887.46</v>
      </c>
      <c r="F507" s="94">
        <v>287675.74</v>
      </c>
      <c r="G507" s="94">
        <v>312045</v>
      </c>
      <c r="H507" s="94">
        <v>169538.75</v>
      </c>
      <c r="I507" s="95">
        <f t="shared" si="7"/>
        <v>1547288.95</v>
      </c>
    </row>
    <row r="508" spans="1:9" s="37" customFormat="1" x14ac:dyDescent="0.25">
      <c r="A508" s="92"/>
      <c r="B508" s="105" t="s">
        <v>322</v>
      </c>
      <c r="C508" s="93" t="s">
        <v>323</v>
      </c>
      <c r="D508" s="94">
        <v>209163</v>
      </c>
      <c r="E508" s="94">
        <v>547881.12</v>
      </c>
      <c r="F508" s="94">
        <v>267225.44</v>
      </c>
      <c r="G508" s="94"/>
      <c r="H508" s="94"/>
      <c r="I508" s="95">
        <f t="shared" si="7"/>
        <v>1024269.56</v>
      </c>
    </row>
    <row r="509" spans="1:9" s="37" customFormat="1" x14ac:dyDescent="0.25">
      <c r="A509" s="92"/>
      <c r="B509" s="105" t="s">
        <v>957</v>
      </c>
      <c r="C509" s="93" t="s">
        <v>958</v>
      </c>
      <c r="D509" s="94">
        <v>202188</v>
      </c>
      <c r="E509" s="94">
        <v>9114349.6799999997</v>
      </c>
      <c r="F509" s="94">
        <v>534300.82000000007</v>
      </c>
      <c r="G509" s="94">
        <v>571974</v>
      </c>
      <c r="H509" s="94">
        <v>1519350.38</v>
      </c>
      <c r="I509" s="95">
        <f t="shared" si="7"/>
        <v>11942162.879999999</v>
      </c>
    </row>
    <row r="510" spans="1:9" s="37" customFormat="1" x14ac:dyDescent="0.25">
      <c r="A510" s="92"/>
      <c r="B510" s="105" t="s">
        <v>1305</v>
      </c>
      <c r="C510" s="93" t="s">
        <v>1306</v>
      </c>
      <c r="D510" s="94">
        <v>190947.14</v>
      </c>
      <c r="E510" s="94">
        <v>4485732.4000000004</v>
      </c>
      <c r="F510" s="94">
        <v>2479444.96</v>
      </c>
      <c r="G510" s="94">
        <v>531858.80000000005</v>
      </c>
      <c r="H510" s="94">
        <v>1213170.2999999998</v>
      </c>
      <c r="I510" s="95">
        <f t="shared" si="7"/>
        <v>8901153.5999999996</v>
      </c>
    </row>
    <row r="511" spans="1:9" s="37" customFormat="1" x14ac:dyDescent="0.25">
      <c r="A511" s="92"/>
      <c r="B511" s="105" t="s">
        <v>877</v>
      </c>
      <c r="C511" s="93" t="s">
        <v>878</v>
      </c>
      <c r="D511" s="94">
        <v>186641</v>
      </c>
      <c r="E511" s="94">
        <v>218145.65999999997</v>
      </c>
      <c r="F511" s="94">
        <v>354468</v>
      </c>
      <c r="G511" s="94">
        <v>510850</v>
      </c>
      <c r="H511" s="94">
        <v>510850</v>
      </c>
      <c r="I511" s="95">
        <f t="shared" si="7"/>
        <v>1780954.66</v>
      </c>
    </row>
    <row r="512" spans="1:9" s="37" customFormat="1" x14ac:dyDescent="0.25">
      <c r="A512" s="92"/>
      <c r="B512" s="105" t="s">
        <v>901</v>
      </c>
      <c r="C512" s="93" t="s">
        <v>902</v>
      </c>
      <c r="D512" s="94">
        <v>186520.95999999999</v>
      </c>
      <c r="E512" s="94"/>
      <c r="F512" s="94"/>
      <c r="G512" s="94"/>
      <c r="H512" s="94"/>
      <c r="I512" s="95">
        <f t="shared" si="7"/>
        <v>186520.95999999999</v>
      </c>
    </row>
    <row r="513" spans="1:9" s="37" customFormat="1" x14ac:dyDescent="0.25">
      <c r="A513" s="92"/>
      <c r="B513" s="105" t="s">
        <v>1474</v>
      </c>
      <c r="C513" s="93" t="s">
        <v>1475</v>
      </c>
      <c r="D513" s="94">
        <v>179928</v>
      </c>
      <c r="E513" s="94">
        <v>381248.62000000005</v>
      </c>
      <c r="F513" s="94">
        <v>251084.99</v>
      </c>
      <c r="G513" s="94">
        <v>469271.25</v>
      </c>
      <c r="H513" s="94">
        <v>681500.99</v>
      </c>
      <c r="I513" s="95">
        <f t="shared" si="7"/>
        <v>1963033.85</v>
      </c>
    </row>
    <row r="514" spans="1:9" s="37" customFormat="1" x14ac:dyDescent="0.25">
      <c r="A514" s="92"/>
      <c r="B514" s="105" t="s">
        <v>408</v>
      </c>
      <c r="C514" s="93" t="s">
        <v>409</v>
      </c>
      <c r="D514" s="94">
        <v>165590.57999999999</v>
      </c>
      <c r="E514" s="94">
        <v>9794.61</v>
      </c>
      <c r="F514" s="94"/>
      <c r="G514" s="94"/>
      <c r="H514" s="94"/>
      <c r="I514" s="95">
        <f t="shared" si="7"/>
        <v>175385.19</v>
      </c>
    </row>
    <row r="515" spans="1:9" s="37" customFormat="1" x14ac:dyDescent="0.25">
      <c r="A515" s="92"/>
      <c r="B515" s="105" t="s">
        <v>2932</v>
      </c>
      <c r="C515" s="93" t="s">
        <v>2933</v>
      </c>
      <c r="D515" s="94">
        <v>163391.88</v>
      </c>
      <c r="E515" s="94">
        <v>1114390.54</v>
      </c>
      <c r="F515" s="94">
        <v>861733.13</v>
      </c>
      <c r="G515" s="94">
        <v>2813448</v>
      </c>
      <c r="H515" s="94">
        <v>7694989.6299999999</v>
      </c>
      <c r="I515" s="95">
        <f t="shared" si="7"/>
        <v>12647953.18</v>
      </c>
    </row>
    <row r="516" spans="1:9" s="37" customFormat="1" x14ac:dyDescent="0.25">
      <c r="A516" s="92"/>
      <c r="B516" s="105" t="s">
        <v>1230</v>
      </c>
      <c r="C516" s="93" t="s">
        <v>1231</v>
      </c>
      <c r="D516" s="94">
        <v>152633.56</v>
      </c>
      <c r="E516" s="94">
        <v>651658.27</v>
      </c>
      <c r="F516" s="94">
        <v>935213.16</v>
      </c>
      <c r="G516" s="94"/>
      <c r="H516" s="94">
        <v>918270</v>
      </c>
      <c r="I516" s="95">
        <f t="shared" si="7"/>
        <v>2657774.9900000002</v>
      </c>
    </row>
    <row r="517" spans="1:9" s="37" customFormat="1" x14ac:dyDescent="0.25">
      <c r="A517" s="92"/>
      <c r="B517" s="105" t="s">
        <v>2934</v>
      </c>
      <c r="C517" s="93" t="s">
        <v>2935</v>
      </c>
      <c r="D517" s="94">
        <v>151266.32</v>
      </c>
      <c r="E517" s="94">
        <v>1416390.38</v>
      </c>
      <c r="F517" s="94">
        <v>1300179.49</v>
      </c>
      <c r="G517" s="94"/>
      <c r="H517" s="94">
        <v>779400</v>
      </c>
      <c r="I517" s="95">
        <f t="shared" si="7"/>
        <v>3647236.19</v>
      </c>
    </row>
    <row r="518" spans="1:9" s="37" customFormat="1" x14ac:dyDescent="0.25">
      <c r="A518" s="92"/>
      <c r="B518" s="105" t="s">
        <v>2936</v>
      </c>
      <c r="C518" s="93" t="s">
        <v>2937</v>
      </c>
      <c r="D518" s="94">
        <v>148816.74</v>
      </c>
      <c r="E518" s="94"/>
      <c r="F518" s="94"/>
      <c r="G518" s="94"/>
      <c r="H518" s="94">
        <v>613651.5</v>
      </c>
      <c r="I518" s="95">
        <f t="shared" si="7"/>
        <v>762468.24</v>
      </c>
    </row>
    <row r="519" spans="1:9" s="37" customFormat="1" x14ac:dyDescent="0.25">
      <c r="A519" s="92"/>
      <c r="B519" s="105" t="s">
        <v>1167</v>
      </c>
      <c r="C519" s="93" t="s">
        <v>1168</v>
      </c>
      <c r="D519" s="94">
        <v>139125.89000000001</v>
      </c>
      <c r="E519" s="94">
        <v>4043.19</v>
      </c>
      <c r="F519" s="94"/>
      <c r="G519" s="94"/>
      <c r="H519" s="94"/>
      <c r="I519" s="95">
        <f t="shared" ref="I519:I582" si="8">D519+E519+F519+G519+H519</f>
        <v>143169.08000000002</v>
      </c>
    </row>
    <row r="520" spans="1:9" s="37" customFormat="1" x14ac:dyDescent="0.25">
      <c r="A520" s="92"/>
      <c r="B520" s="105" t="s">
        <v>2938</v>
      </c>
      <c r="C520" s="93" t="s">
        <v>2939</v>
      </c>
      <c r="D520" s="94">
        <v>133456.82</v>
      </c>
      <c r="E520" s="94"/>
      <c r="F520" s="94"/>
      <c r="G520" s="94"/>
      <c r="H520" s="94">
        <v>501100</v>
      </c>
      <c r="I520" s="95">
        <f t="shared" si="8"/>
        <v>634556.82000000007</v>
      </c>
    </row>
    <row r="521" spans="1:9" s="37" customFormat="1" x14ac:dyDescent="0.25">
      <c r="A521" s="92"/>
      <c r="B521" s="105" t="s">
        <v>160</v>
      </c>
      <c r="C521" s="93" t="s">
        <v>161</v>
      </c>
      <c r="D521" s="94">
        <v>129441.62</v>
      </c>
      <c r="E521" s="94">
        <v>3099313.07</v>
      </c>
      <c r="F521" s="94">
        <v>1668538.42</v>
      </c>
      <c r="G521" s="94">
        <v>2080365.3800000001</v>
      </c>
      <c r="H521" s="94">
        <v>6988887.3999999994</v>
      </c>
      <c r="I521" s="95">
        <f t="shared" si="8"/>
        <v>13966545.889999999</v>
      </c>
    </row>
    <row r="522" spans="1:9" s="37" customFormat="1" x14ac:dyDescent="0.25">
      <c r="A522" s="92"/>
      <c r="B522" s="105" t="s">
        <v>1248</v>
      </c>
      <c r="C522" s="93" t="s">
        <v>1249</v>
      </c>
      <c r="D522" s="94">
        <v>117457</v>
      </c>
      <c r="E522" s="94">
        <v>272530.64</v>
      </c>
      <c r="F522" s="94">
        <v>95186.23</v>
      </c>
      <c r="G522" s="94">
        <v>201070</v>
      </c>
      <c r="H522" s="94">
        <v>99000</v>
      </c>
      <c r="I522" s="95">
        <f t="shared" si="8"/>
        <v>785243.87</v>
      </c>
    </row>
    <row r="523" spans="1:9" s="37" customFormat="1" x14ac:dyDescent="0.25">
      <c r="A523" s="92"/>
      <c r="B523" s="105" t="s">
        <v>640</v>
      </c>
      <c r="C523" s="93" t="s">
        <v>641</v>
      </c>
      <c r="D523" s="94">
        <v>116907</v>
      </c>
      <c r="E523" s="94">
        <v>265216.24</v>
      </c>
      <c r="F523" s="94">
        <v>189003.84000000003</v>
      </c>
      <c r="G523" s="94"/>
      <c r="H523" s="94"/>
      <c r="I523" s="95">
        <f t="shared" si="8"/>
        <v>571127.08000000007</v>
      </c>
    </row>
    <row r="524" spans="1:9" s="37" customFormat="1" x14ac:dyDescent="0.25">
      <c r="A524" s="92"/>
      <c r="B524" s="105" t="s">
        <v>763</v>
      </c>
      <c r="C524" s="93" t="s">
        <v>764</v>
      </c>
      <c r="D524" s="94">
        <v>109329.35</v>
      </c>
      <c r="E524" s="94"/>
      <c r="F524" s="94"/>
      <c r="G524" s="94"/>
      <c r="H524" s="94"/>
      <c r="I524" s="95">
        <f t="shared" si="8"/>
        <v>109329.35</v>
      </c>
    </row>
    <row r="525" spans="1:9" s="37" customFormat="1" x14ac:dyDescent="0.25">
      <c r="A525" s="92"/>
      <c r="B525" s="105" t="s">
        <v>1059</v>
      </c>
      <c r="C525" s="93" t="s">
        <v>39</v>
      </c>
      <c r="D525" s="94">
        <v>100822</v>
      </c>
      <c r="E525" s="94">
        <v>203128.49999999997</v>
      </c>
      <c r="F525" s="94">
        <v>128651.1</v>
      </c>
      <c r="G525" s="94">
        <v>671914.88</v>
      </c>
      <c r="H525" s="94">
        <v>187605.03</v>
      </c>
      <c r="I525" s="95">
        <f t="shared" si="8"/>
        <v>1292121.51</v>
      </c>
    </row>
    <row r="526" spans="1:9" s="37" customFormat="1" x14ac:dyDescent="0.25">
      <c r="A526" s="92"/>
      <c r="B526" s="105" t="s">
        <v>606</v>
      </c>
      <c r="C526" s="93" t="s">
        <v>607</v>
      </c>
      <c r="D526" s="94">
        <v>91336.08</v>
      </c>
      <c r="E526" s="94">
        <v>3352286.1999999997</v>
      </c>
      <c r="F526" s="94">
        <v>412670</v>
      </c>
      <c r="G526" s="94"/>
      <c r="H526" s="94">
        <v>2246185</v>
      </c>
      <c r="I526" s="95">
        <f t="shared" si="8"/>
        <v>6102477.2799999993</v>
      </c>
    </row>
    <row r="527" spans="1:9" s="37" customFormat="1" x14ac:dyDescent="0.25">
      <c r="A527" s="92"/>
      <c r="B527" s="105" t="s">
        <v>2940</v>
      </c>
      <c r="C527" s="93" t="s">
        <v>2941</v>
      </c>
      <c r="D527" s="94">
        <v>62302.36</v>
      </c>
      <c r="E527" s="94"/>
      <c r="F527" s="94"/>
      <c r="G527" s="94"/>
      <c r="H527" s="94"/>
      <c r="I527" s="95">
        <f t="shared" si="8"/>
        <v>62302.36</v>
      </c>
    </row>
    <row r="528" spans="1:9" s="37" customFormat="1" x14ac:dyDescent="0.25">
      <c r="A528" s="92"/>
      <c r="B528" s="105" t="s">
        <v>1528</v>
      </c>
      <c r="C528" s="93" t="s">
        <v>1529</v>
      </c>
      <c r="D528" s="94">
        <v>49915.360000000001</v>
      </c>
      <c r="E528" s="94"/>
      <c r="F528" s="94"/>
      <c r="G528" s="94"/>
      <c r="H528" s="94"/>
      <c r="I528" s="95">
        <f t="shared" si="8"/>
        <v>49915.360000000001</v>
      </c>
    </row>
    <row r="529" spans="1:9" s="37" customFormat="1" x14ac:dyDescent="0.25">
      <c r="A529" s="92"/>
      <c r="B529" s="105" t="s">
        <v>136</v>
      </c>
      <c r="C529" s="93" t="s">
        <v>137</v>
      </c>
      <c r="D529" s="94">
        <v>49590.33</v>
      </c>
      <c r="E529" s="94"/>
      <c r="F529" s="94"/>
      <c r="G529" s="94"/>
      <c r="H529" s="94"/>
      <c r="I529" s="95">
        <f t="shared" si="8"/>
        <v>49590.33</v>
      </c>
    </row>
    <row r="530" spans="1:9" s="37" customFormat="1" x14ac:dyDescent="0.25">
      <c r="A530" s="92"/>
      <c r="B530" s="105" t="s">
        <v>2942</v>
      </c>
      <c r="C530" s="93" t="s">
        <v>2943</v>
      </c>
      <c r="D530" s="94">
        <v>44093.21</v>
      </c>
      <c r="E530" s="94">
        <v>2271298.67</v>
      </c>
      <c r="F530" s="94">
        <v>1457577.53</v>
      </c>
      <c r="G530" s="94"/>
      <c r="H530" s="94"/>
      <c r="I530" s="95">
        <f t="shared" si="8"/>
        <v>3772969.41</v>
      </c>
    </row>
    <row r="531" spans="1:9" s="37" customFormat="1" x14ac:dyDescent="0.25">
      <c r="A531" s="92"/>
      <c r="B531" s="105" t="s">
        <v>2944</v>
      </c>
      <c r="C531" s="93" t="s">
        <v>2945</v>
      </c>
      <c r="D531" s="94">
        <v>40759</v>
      </c>
      <c r="E531" s="94">
        <v>2124433.02</v>
      </c>
      <c r="F531" s="94">
        <v>794175.39999999991</v>
      </c>
      <c r="G531" s="94"/>
      <c r="H531" s="94"/>
      <c r="I531" s="95">
        <f t="shared" si="8"/>
        <v>2959367.42</v>
      </c>
    </row>
    <row r="532" spans="1:9" s="37" customFormat="1" x14ac:dyDescent="0.25">
      <c r="A532" s="92"/>
      <c r="B532" s="105" t="s">
        <v>135</v>
      </c>
      <c r="C532" s="93" t="s">
        <v>35</v>
      </c>
      <c r="D532" s="94">
        <v>11950</v>
      </c>
      <c r="E532" s="94">
        <v>542778</v>
      </c>
      <c r="F532" s="94">
        <v>31581039.66</v>
      </c>
      <c r="G532" s="94">
        <v>2225509.84</v>
      </c>
      <c r="H532" s="94">
        <v>4144197.7199999997</v>
      </c>
      <c r="I532" s="95">
        <f t="shared" si="8"/>
        <v>38505475.219999999</v>
      </c>
    </row>
    <row r="533" spans="1:9" s="37" customFormat="1" x14ac:dyDescent="0.25">
      <c r="A533" s="92"/>
      <c r="B533" s="105" t="s">
        <v>2946</v>
      </c>
      <c r="C533" s="93" t="s">
        <v>714</v>
      </c>
      <c r="D533" s="94">
        <v>9133.6</v>
      </c>
      <c r="E533" s="94"/>
      <c r="F533" s="94"/>
      <c r="G533" s="94"/>
      <c r="H533" s="94"/>
      <c r="I533" s="95">
        <f t="shared" si="8"/>
        <v>9133.6</v>
      </c>
    </row>
    <row r="534" spans="1:9" s="37" customFormat="1" x14ac:dyDescent="0.25">
      <c r="A534" s="92"/>
      <c r="B534" s="105" t="s">
        <v>2947</v>
      </c>
      <c r="C534" s="93" t="s">
        <v>2948</v>
      </c>
      <c r="D534" s="94">
        <v>3576.88</v>
      </c>
      <c r="E534" s="94"/>
      <c r="F534" s="94"/>
      <c r="G534" s="94"/>
      <c r="H534" s="94"/>
      <c r="I534" s="95">
        <f t="shared" si="8"/>
        <v>3576.88</v>
      </c>
    </row>
    <row r="535" spans="1:9" s="37" customFormat="1" x14ac:dyDescent="0.25">
      <c r="A535" s="92"/>
      <c r="B535" s="105" t="s">
        <v>2949</v>
      </c>
      <c r="C535" s="93" t="s">
        <v>2950</v>
      </c>
      <c r="D535" s="94">
        <v>0</v>
      </c>
      <c r="E535" s="94"/>
      <c r="F535" s="94"/>
      <c r="G535" s="94"/>
      <c r="H535" s="94"/>
      <c r="I535" s="95">
        <f t="shared" si="8"/>
        <v>0</v>
      </c>
    </row>
    <row r="536" spans="1:9" s="37" customFormat="1" x14ac:dyDescent="0.25">
      <c r="A536" s="92"/>
      <c r="B536" s="105" t="s">
        <v>2951</v>
      </c>
      <c r="C536" s="93" t="s">
        <v>2952</v>
      </c>
      <c r="D536" s="94">
        <v>0</v>
      </c>
      <c r="E536" s="94">
        <v>2346452.7799999998</v>
      </c>
      <c r="F536" s="94"/>
      <c r="G536" s="94"/>
      <c r="H536" s="94"/>
      <c r="I536" s="95">
        <f t="shared" si="8"/>
        <v>2346452.7799999998</v>
      </c>
    </row>
    <row r="537" spans="1:9" s="37" customFormat="1" x14ac:dyDescent="0.25">
      <c r="A537" s="92"/>
      <c r="B537" s="105" t="s">
        <v>2953</v>
      </c>
      <c r="C537" s="93" t="s">
        <v>2954</v>
      </c>
      <c r="D537" s="94"/>
      <c r="E537" s="94">
        <v>1633886.53</v>
      </c>
      <c r="F537" s="94">
        <v>2035921.56</v>
      </c>
      <c r="G537" s="94">
        <v>1347805</v>
      </c>
      <c r="H537" s="94">
        <v>1225110.7</v>
      </c>
      <c r="I537" s="95">
        <f t="shared" si="8"/>
        <v>6242723.79</v>
      </c>
    </row>
    <row r="538" spans="1:9" s="37" customFormat="1" x14ac:dyDescent="0.25">
      <c r="A538" s="92"/>
      <c r="B538" s="105" t="s">
        <v>2955</v>
      </c>
      <c r="C538" s="93" t="s">
        <v>2956</v>
      </c>
      <c r="D538" s="94"/>
      <c r="E538" s="94">
        <v>1702701.53</v>
      </c>
      <c r="F538" s="94">
        <v>4682773.04</v>
      </c>
      <c r="G538" s="94"/>
      <c r="H538" s="94"/>
      <c r="I538" s="95">
        <f t="shared" si="8"/>
        <v>6385474.5700000003</v>
      </c>
    </row>
    <row r="539" spans="1:9" s="37" customFormat="1" x14ac:dyDescent="0.25">
      <c r="A539" s="92"/>
      <c r="B539" s="105" t="s">
        <v>2957</v>
      </c>
      <c r="C539" s="93" t="s">
        <v>2958</v>
      </c>
      <c r="D539" s="94"/>
      <c r="E539" s="94"/>
      <c r="F539" s="94"/>
      <c r="G539" s="94">
        <v>377909</v>
      </c>
      <c r="H539" s="94">
        <v>234249.37</v>
      </c>
      <c r="I539" s="95">
        <f t="shared" si="8"/>
        <v>612158.37</v>
      </c>
    </row>
    <row r="540" spans="1:9" s="37" customFormat="1" x14ac:dyDescent="0.25">
      <c r="A540" s="92"/>
      <c r="B540" s="105" t="s">
        <v>2959</v>
      </c>
      <c r="C540" s="93" t="s">
        <v>2960</v>
      </c>
      <c r="D540" s="94"/>
      <c r="E540" s="94"/>
      <c r="F540" s="94"/>
      <c r="G540" s="94">
        <v>3514466.3200000003</v>
      </c>
      <c r="H540" s="94">
        <v>1915123.48</v>
      </c>
      <c r="I540" s="95">
        <f t="shared" si="8"/>
        <v>5429589.8000000007</v>
      </c>
    </row>
    <row r="541" spans="1:9" s="37" customFormat="1" x14ac:dyDescent="0.25">
      <c r="A541" s="92"/>
      <c r="B541" s="105" t="s">
        <v>2961</v>
      </c>
      <c r="C541" s="93" t="s">
        <v>2962</v>
      </c>
      <c r="D541" s="94"/>
      <c r="E541" s="94"/>
      <c r="F541" s="94"/>
      <c r="G541" s="94"/>
      <c r="H541" s="94">
        <v>838212</v>
      </c>
      <c r="I541" s="95">
        <f t="shared" si="8"/>
        <v>838212</v>
      </c>
    </row>
    <row r="542" spans="1:9" s="37" customFormat="1" x14ac:dyDescent="0.25">
      <c r="A542" s="92"/>
      <c r="B542" s="105" t="s">
        <v>2963</v>
      </c>
      <c r="C542" s="93" t="s">
        <v>126</v>
      </c>
      <c r="D542" s="94"/>
      <c r="E542" s="94"/>
      <c r="F542" s="94"/>
      <c r="G542" s="94">
        <v>1584299.2999999998</v>
      </c>
      <c r="H542" s="94">
        <v>1127492.3999999999</v>
      </c>
      <c r="I542" s="95">
        <f t="shared" si="8"/>
        <v>2711791.6999999997</v>
      </c>
    </row>
    <row r="543" spans="1:9" s="37" customFormat="1" x14ac:dyDescent="0.25">
      <c r="A543" s="92"/>
      <c r="B543" s="105" t="s">
        <v>1620</v>
      </c>
      <c r="C543" s="93" t="s">
        <v>126</v>
      </c>
      <c r="D543" s="94"/>
      <c r="E543" s="94">
        <v>505693.25</v>
      </c>
      <c r="F543" s="94">
        <v>584164.64</v>
      </c>
      <c r="G543" s="94">
        <v>424115.66</v>
      </c>
      <c r="H543" s="94">
        <v>1265250</v>
      </c>
      <c r="I543" s="95">
        <f t="shared" si="8"/>
        <v>2779223.55</v>
      </c>
    </row>
    <row r="544" spans="1:9" s="37" customFormat="1" x14ac:dyDescent="0.25">
      <c r="A544" s="92"/>
      <c r="B544" s="105" t="s">
        <v>2964</v>
      </c>
      <c r="C544" s="93" t="s">
        <v>2965</v>
      </c>
      <c r="D544" s="94"/>
      <c r="E544" s="94"/>
      <c r="F544" s="94"/>
      <c r="G544" s="94"/>
      <c r="H544" s="94">
        <v>6822498.3200000003</v>
      </c>
      <c r="I544" s="95">
        <f t="shared" si="8"/>
        <v>6822498.3200000003</v>
      </c>
    </row>
    <row r="545" spans="1:9" s="37" customFormat="1" x14ac:dyDescent="0.25">
      <c r="A545" s="92"/>
      <c r="B545" s="105" t="s">
        <v>1421</v>
      </c>
      <c r="C545" s="93" t="s">
        <v>1422</v>
      </c>
      <c r="D545" s="94"/>
      <c r="E545" s="94"/>
      <c r="F545" s="94"/>
      <c r="G545" s="94"/>
      <c r="H545" s="94">
        <v>987570</v>
      </c>
      <c r="I545" s="95">
        <f t="shared" si="8"/>
        <v>987570</v>
      </c>
    </row>
    <row r="546" spans="1:9" s="37" customFormat="1" x14ac:dyDescent="0.25">
      <c r="A546" s="92"/>
      <c r="B546" s="105" t="s">
        <v>154</v>
      </c>
      <c r="C546" s="93" t="s">
        <v>155</v>
      </c>
      <c r="D546" s="94"/>
      <c r="E546" s="94">
        <v>1150099.08</v>
      </c>
      <c r="F546" s="94"/>
      <c r="G546" s="94"/>
      <c r="H546" s="94"/>
      <c r="I546" s="95">
        <f t="shared" si="8"/>
        <v>1150099.08</v>
      </c>
    </row>
    <row r="547" spans="1:9" s="37" customFormat="1" x14ac:dyDescent="0.25">
      <c r="A547" s="92"/>
      <c r="B547" s="105" t="s">
        <v>2966</v>
      </c>
      <c r="C547" s="93" t="s">
        <v>2967</v>
      </c>
      <c r="D547" s="94"/>
      <c r="E547" s="94"/>
      <c r="F547" s="94"/>
      <c r="G547" s="94"/>
      <c r="H547" s="94">
        <v>509688</v>
      </c>
      <c r="I547" s="95">
        <f t="shared" si="8"/>
        <v>509688</v>
      </c>
    </row>
    <row r="548" spans="1:9" s="37" customFormat="1" x14ac:dyDescent="0.25">
      <c r="A548" s="92"/>
      <c r="B548" s="105" t="s">
        <v>1513</v>
      </c>
      <c r="C548" s="93" t="s">
        <v>1514</v>
      </c>
      <c r="D548" s="94"/>
      <c r="E548" s="94"/>
      <c r="F548" s="94"/>
      <c r="G548" s="94">
        <v>761246.25</v>
      </c>
      <c r="H548" s="94">
        <v>822554.05</v>
      </c>
      <c r="I548" s="95">
        <f t="shared" si="8"/>
        <v>1583800.3</v>
      </c>
    </row>
    <row r="549" spans="1:9" s="37" customFormat="1" x14ac:dyDescent="0.25">
      <c r="A549" s="92"/>
      <c r="B549" s="105" t="s">
        <v>60</v>
      </c>
      <c r="C549" s="93" t="s">
        <v>61</v>
      </c>
      <c r="D549" s="94"/>
      <c r="E549" s="94"/>
      <c r="F549" s="94"/>
      <c r="G549" s="94">
        <v>486000</v>
      </c>
      <c r="H549" s="94">
        <v>514222.07000000007</v>
      </c>
      <c r="I549" s="95">
        <f t="shared" si="8"/>
        <v>1000222.0700000001</v>
      </c>
    </row>
    <row r="550" spans="1:9" s="37" customFormat="1" x14ac:dyDescent="0.25">
      <c r="A550" s="92"/>
      <c r="B550" s="105" t="s">
        <v>2968</v>
      </c>
      <c r="C550" s="93" t="s">
        <v>2969</v>
      </c>
      <c r="D550" s="94"/>
      <c r="E550" s="94"/>
      <c r="F550" s="94"/>
      <c r="G550" s="94">
        <v>3995978.14</v>
      </c>
      <c r="H550" s="94">
        <v>6554112.2699999996</v>
      </c>
      <c r="I550" s="95">
        <f t="shared" si="8"/>
        <v>10550090.41</v>
      </c>
    </row>
    <row r="551" spans="1:9" s="37" customFormat="1" x14ac:dyDescent="0.25">
      <c r="A551" s="92"/>
      <c r="B551" s="105" t="s">
        <v>2970</v>
      </c>
      <c r="C551" s="93" t="s">
        <v>2971</v>
      </c>
      <c r="D551" s="94"/>
      <c r="E551" s="94"/>
      <c r="F551" s="94"/>
      <c r="G551" s="94"/>
      <c r="H551" s="94">
        <v>1674375</v>
      </c>
      <c r="I551" s="95">
        <f t="shared" si="8"/>
        <v>1674375</v>
      </c>
    </row>
    <row r="552" spans="1:9" s="37" customFormat="1" x14ac:dyDescent="0.25">
      <c r="A552" s="92"/>
      <c r="B552" s="105" t="s">
        <v>2972</v>
      </c>
      <c r="C552" s="93" t="s">
        <v>2973</v>
      </c>
      <c r="D552" s="94"/>
      <c r="E552" s="94"/>
      <c r="F552" s="94"/>
      <c r="G552" s="94"/>
      <c r="H552" s="94">
        <v>220352.5</v>
      </c>
      <c r="I552" s="95">
        <f t="shared" si="8"/>
        <v>220352.5</v>
      </c>
    </row>
    <row r="553" spans="1:9" s="37" customFormat="1" x14ac:dyDescent="0.25">
      <c r="A553" s="92"/>
      <c r="B553" s="105" t="s">
        <v>2974</v>
      </c>
      <c r="C553" s="93" t="s">
        <v>2975</v>
      </c>
      <c r="D553" s="94"/>
      <c r="E553" s="94"/>
      <c r="F553" s="94"/>
      <c r="G553" s="94">
        <v>575441.25</v>
      </c>
      <c r="H553" s="94">
        <v>891727.32</v>
      </c>
      <c r="I553" s="95">
        <f t="shared" si="8"/>
        <v>1467168.5699999998</v>
      </c>
    </row>
    <row r="554" spans="1:9" s="37" customFormat="1" x14ac:dyDescent="0.25">
      <c r="A554" s="92"/>
      <c r="B554" s="105" t="s">
        <v>2976</v>
      </c>
      <c r="C554" s="93" t="s">
        <v>2977</v>
      </c>
      <c r="D554" s="94"/>
      <c r="E554" s="94"/>
      <c r="F554" s="94"/>
      <c r="G554" s="94">
        <v>1662225</v>
      </c>
      <c r="H554" s="94">
        <v>374133.1</v>
      </c>
      <c r="I554" s="95">
        <f t="shared" si="8"/>
        <v>2036358.1</v>
      </c>
    </row>
    <row r="555" spans="1:9" s="37" customFormat="1" x14ac:dyDescent="0.25">
      <c r="A555" s="92"/>
      <c r="B555" s="105" t="s">
        <v>2978</v>
      </c>
      <c r="C555" s="93" t="s">
        <v>2979</v>
      </c>
      <c r="D555" s="94"/>
      <c r="E555" s="94"/>
      <c r="F555" s="94"/>
      <c r="G555" s="94">
        <v>1031740</v>
      </c>
      <c r="H555" s="94">
        <v>3214285.5</v>
      </c>
      <c r="I555" s="95">
        <f t="shared" si="8"/>
        <v>4246025.5</v>
      </c>
    </row>
    <row r="556" spans="1:9" s="37" customFormat="1" x14ac:dyDescent="0.25">
      <c r="A556" s="92"/>
      <c r="B556" s="105" t="s">
        <v>2980</v>
      </c>
      <c r="C556" s="93" t="s">
        <v>2981</v>
      </c>
      <c r="D556" s="94"/>
      <c r="E556" s="94"/>
      <c r="F556" s="94"/>
      <c r="G556" s="94"/>
      <c r="H556" s="94">
        <v>3571227.7</v>
      </c>
      <c r="I556" s="95">
        <f t="shared" si="8"/>
        <v>3571227.7</v>
      </c>
    </row>
    <row r="557" spans="1:9" s="37" customFormat="1" x14ac:dyDescent="0.25">
      <c r="A557" s="92"/>
      <c r="B557" s="105" t="s">
        <v>2982</v>
      </c>
      <c r="C557" s="93" t="s">
        <v>2983</v>
      </c>
      <c r="D557" s="94"/>
      <c r="E557" s="94">
        <v>1001763.36</v>
      </c>
      <c r="F557" s="94">
        <v>1963092.84</v>
      </c>
      <c r="G557" s="94">
        <v>3654751.21</v>
      </c>
      <c r="H557" s="94">
        <v>1417444.58</v>
      </c>
      <c r="I557" s="95">
        <f t="shared" si="8"/>
        <v>8037051.9900000002</v>
      </c>
    </row>
    <row r="558" spans="1:9" s="37" customFormat="1" x14ac:dyDescent="0.25">
      <c r="A558" s="92"/>
      <c r="B558" s="105" t="s">
        <v>2984</v>
      </c>
      <c r="C558" s="93" t="s">
        <v>2985</v>
      </c>
      <c r="D558" s="94"/>
      <c r="E558" s="94"/>
      <c r="F558" s="94"/>
      <c r="G558" s="94">
        <v>578478</v>
      </c>
      <c r="H558" s="94">
        <v>1121076</v>
      </c>
      <c r="I558" s="95">
        <f t="shared" si="8"/>
        <v>1699554</v>
      </c>
    </row>
    <row r="559" spans="1:9" s="37" customFormat="1" x14ac:dyDescent="0.25">
      <c r="A559" s="92"/>
      <c r="B559" s="105" t="s">
        <v>2986</v>
      </c>
      <c r="C559" s="93" t="s">
        <v>2987</v>
      </c>
      <c r="D559" s="94"/>
      <c r="E559" s="94"/>
      <c r="F559" s="94"/>
      <c r="G559" s="94"/>
      <c r="H559" s="94">
        <v>2293110.0000000005</v>
      </c>
      <c r="I559" s="95">
        <f t="shared" si="8"/>
        <v>2293110.0000000005</v>
      </c>
    </row>
    <row r="560" spans="1:9" s="37" customFormat="1" x14ac:dyDescent="0.25">
      <c r="A560" s="92"/>
      <c r="B560" s="105" t="s">
        <v>2988</v>
      </c>
      <c r="C560" s="93" t="s">
        <v>2989</v>
      </c>
      <c r="D560" s="94"/>
      <c r="E560" s="94"/>
      <c r="F560" s="94"/>
      <c r="G560" s="94"/>
      <c r="H560" s="94">
        <v>904687.5</v>
      </c>
      <c r="I560" s="95">
        <f t="shared" si="8"/>
        <v>904687.5</v>
      </c>
    </row>
    <row r="561" spans="1:9" s="37" customFormat="1" x14ac:dyDescent="0.25">
      <c r="A561" s="92"/>
      <c r="B561" s="105" t="s">
        <v>2990</v>
      </c>
      <c r="C561" s="93" t="s">
        <v>2991</v>
      </c>
      <c r="D561" s="94"/>
      <c r="E561" s="94"/>
      <c r="F561" s="94"/>
      <c r="G561" s="94"/>
      <c r="H561" s="94">
        <v>1737616.25</v>
      </c>
      <c r="I561" s="95">
        <f t="shared" si="8"/>
        <v>1737616.25</v>
      </c>
    </row>
    <row r="562" spans="1:9" s="37" customFormat="1" x14ac:dyDescent="0.25">
      <c r="A562" s="92"/>
      <c r="B562" s="105" t="s">
        <v>2992</v>
      </c>
      <c r="C562" s="93" t="s">
        <v>2993</v>
      </c>
      <c r="D562" s="94"/>
      <c r="E562" s="94"/>
      <c r="F562" s="94"/>
      <c r="G562" s="94"/>
      <c r="H562" s="94">
        <v>1201876</v>
      </c>
      <c r="I562" s="95">
        <f t="shared" si="8"/>
        <v>1201876</v>
      </c>
    </row>
    <row r="563" spans="1:9" s="37" customFormat="1" x14ac:dyDescent="0.25">
      <c r="A563" s="92"/>
      <c r="B563" s="105" t="s">
        <v>2994</v>
      </c>
      <c r="C563" s="93" t="s">
        <v>2995</v>
      </c>
      <c r="D563" s="94"/>
      <c r="E563" s="94"/>
      <c r="F563" s="94"/>
      <c r="G563" s="94"/>
      <c r="H563" s="94">
        <v>816600</v>
      </c>
      <c r="I563" s="95">
        <f t="shared" si="8"/>
        <v>816600</v>
      </c>
    </row>
    <row r="564" spans="1:9" s="37" customFormat="1" x14ac:dyDescent="0.25">
      <c r="A564" s="92"/>
      <c r="B564" s="105" t="s">
        <v>2996</v>
      </c>
      <c r="C564" s="93" t="s">
        <v>2997</v>
      </c>
      <c r="D564" s="94"/>
      <c r="E564" s="94"/>
      <c r="F564" s="94"/>
      <c r="G564" s="94"/>
      <c r="H564" s="94">
        <v>751744</v>
      </c>
      <c r="I564" s="95">
        <f t="shared" si="8"/>
        <v>751744</v>
      </c>
    </row>
    <row r="565" spans="1:9" s="37" customFormat="1" x14ac:dyDescent="0.25">
      <c r="A565" s="92"/>
      <c r="B565" s="105" t="s">
        <v>2998</v>
      </c>
      <c r="C565" s="93" t="s">
        <v>2999</v>
      </c>
      <c r="D565" s="94"/>
      <c r="E565" s="94"/>
      <c r="F565" s="94"/>
      <c r="G565" s="94">
        <v>1592918.9999999998</v>
      </c>
      <c r="H565" s="94">
        <v>27611.559999999998</v>
      </c>
      <c r="I565" s="95">
        <f t="shared" si="8"/>
        <v>1620530.5599999998</v>
      </c>
    </row>
    <row r="566" spans="1:9" s="37" customFormat="1" x14ac:dyDescent="0.25">
      <c r="A566" s="92"/>
      <c r="B566" s="105" t="s">
        <v>3000</v>
      </c>
      <c r="C566" s="93" t="s">
        <v>3001</v>
      </c>
      <c r="D566" s="94"/>
      <c r="E566" s="94"/>
      <c r="F566" s="94"/>
      <c r="G566" s="94"/>
      <c r="H566" s="94">
        <v>254625</v>
      </c>
      <c r="I566" s="95">
        <f t="shared" si="8"/>
        <v>254625</v>
      </c>
    </row>
    <row r="567" spans="1:9" s="37" customFormat="1" x14ac:dyDescent="0.25">
      <c r="A567" s="92"/>
      <c r="B567" s="105" t="s">
        <v>3002</v>
      </c>
      <c r="C567" s="93" t="s">
        <v>3003</v>
      </c>
      <c r="D567" s="94"/>
      <c r="E567" s="94"/>
      <c r="F567" s="94"/>
      <c r="G567" s="94">
        <v>602029.88</v>
      </c>
      <c r="H567" s="94">
        <v>470473.25</v>
      </c>
      <c r="I567" s="95">
        <f t="shared" si="8"/>
        <v>1072503.1299999999</v>
      </c>
    </row>
    <row r="568" spans="1:9" s="37" customFormat="1" x14ac:dyDescent="0.25">
      <c r="A568" s="92"/>
      <c r="B568" s="105" t="s">
        <v>3004</v>
      </c>
      <c r="C568" s="93" t="s">
        <v>3005</v>
      </c>
      <c r="D568" s="94"/>
      <c r="E568" s="94"/>
      <c r="F568" s="94"/>
      <c r="G568" s="94"/>
      <c r="H568" s="94">
        <v>599966.25</v>
      </c>
      <c r="I568" s="95">
        <f t="shared" si="8"/>
        <v>599966.25</v>
      </c>
    </row>
    <row r="569" spans="1:9" s="37" customFormat="1" x14ac:dyDescent="0.25">
      <c r="A569" s="92"/>
      <c r="B569" s="105" t="s">
        <v>1745</v>
      </c>
      <c r="C569" s="93" t="s">
        <v>1746</v>
      </c>
      <c r="D569" s="94"/>
      <c r="E569" s="94"/>
      <c r="F569" s="94"/>
      <c r="G569" s="94"/>
      <c r="H569" s="94">
        <v>1210386.5</v>
      </c>
      <c r="I569" s="95">
        <f t="shared" si="8"/>
        <v>1210386.5</v>
      </c>
    </row>
    <row r="570" spans="1:9" s="37" customFormat="1" x14ac:dyDescent="0.25">
      <c r="A570" s="92"/>
      <c r="B570" s="105" t="s">
        <v>3006</v>
      </c>
      <c r="C570" s="93" t="s">
        <v>3007</v>
      </c>
      <c r="D570" s="94"/>
      <c r="E570" s="94"/>
      <c r="F570" s="94"/>
      <c r="G570" s="94">
        <v>1116912</v>
      </c>
      <c r="H570" s="94">
        <v>1222992</v>
      </c>
      <c r="I570" s="95">
        <f t="shared" si="8"/>
        <v>2339904</v>
      </c>
    </row>
    <row r="571" spans="1:9" s="37" customFormat="1" x14ac:dyDescent="0.25">
      <c r="A571" s="92"/>
      <c r="B571" s="105" t="s">
        <v>3008</v>
      </c>
      <c r="C571" s="93" t="s">
        <v>3009</v>
      </c>
      <c r="D571" s="94"/>
      <c r="E571" s="94"/>
      <c r="F571" s="94"/>
      <c r="G571" s="94"/>
      <c r="H571" s="94">
        <v>1406336</v>
      </c>
      <c r="I571" s="95">
        <f t="shared" si="8"/>
        <v>1406336</v>
      </c>
    </row>
    <row r="572" spans="1:9" s="37" customFormat="1" x14ac:dyDescent="0.25">
      <c r="A572" s="92"/>
      <c r="B572" s="105" t="s">
        <v>3010</v>
      </c>
      <c r="C572" s="93" t="s">
        <v>3011</v>
      </c>
      <c r="D572" s="94"/>
      <c r="E572" s="94"/>
      <c r="F572" s="94"/>
      <c r="G572" s="94"/>
      <c r="H572" s="94">
        <v>509688</v>
      </c>
      <c r="I572" s="95">
        <f t="shared" si="8"/>
        <v>509688</v>
      </c>
    </row>
    <row r="573" spans="1:9" s="37" customFormat="1" x14ac:dyDescent="0.25">
      <c r="A573" s="92"/>
      <c r="B573" s="105" t="s">
        <v>2240</v>
      </c>
      <c r="C573" s="93" t="s">
        <v>2241</v>
      </c>
      <c r="D573" s="94"/>
      <c r="E573" s="94"/>
      <c r="F573" s="94"/>
      <c r="G573" s="94"/>
      <c r="H573" s="94">
        <v>3773678.4000000004</v>
      </c>
      <c r="I573" s="95">
        <f t="shared" si="8"/>
        <v>3773678.4000000004</v>
      </c>
    </row>
    <row r="574" spans="1:9" s="37" customFormat="1" x14ac:dyDescent="0.25">
      <c r="A574" s="92"/>
      <c r="B574" s="105" t="s">
        <v>3012</v>
      </c>
      <c r="C574" s="93" t="s">
        <v>3013</v>
      </c>
      <c r="D574" s="94"/>
      <c r="E574" s="94"/>
      <c r="F574" s="94"/>
      <c r="G574" s="94">
        <v>684774</v>
      </c>
      <c r="H574" s="94">
        <v>679896</v>
      </c>
      <c r="I574" s="95">
        <f t="shared" si="8"/>
        <v>1364670</v>
      </c>
    </row>
    <row r="575" spans="1:9" s="37" customFormat="1" x14ac:dyDescent="0.25">
      <c r="A575" s="92"/>
      <c r="B575" s="105" t="s">
        <v>3014</v>
      </c>
      <c r="C575" s="93" t="s">
        <v>3015</v>
      </c>
      <c r="D575" s="94"/>
      <c r="E575" s="94"/>
      <c r="F575" s="94"/>
      <c r="G575" s="94">
        <v>595211.5</v>
      </c>
      <c r="H575" s="94">
        <v>428572</v>
      </c>
      <c r="I575" s="95">
        <f t="shared" si="8"/>
        <v>1023783.5</v>
      </c>
    </row>
    <row r="576" spans="1:9" s="37" customFormat="1" x14ac:dyDescent="0.25">
      <c r="A576" s="92"/>
      <c r="B576" s="105" t="s">
        <v>3016</v>
      </c>
      <c r="C576" s="93" t="s">
        <v>3017</v>
      </c>
      <c r="D576" s="94"/>
      <c r="E576" s="94">
        <v>943074.95000000007</v>
      </c>
      <c r="F576" s="94">
        <v>419749.99</v>
      </c>
      <c r="G576" s="94">
        <v>774272.25</v>
      </c>
      <c r="H576" s="94">
        <v>682441.25</v>
      </c>
      <c r="I576" s="95">
        <f t="shared" si="8"/>
        <v>2819538.44</v>
      </c>
    </row>
    <row r="577" spans="1:9" s="37" customFormat="1" x14ac:dyDescent="0.25">
      <c r="A577" s="92"/>
      <c r="B577" s="105" t="s">
        <v>1751</v>
      </c>
      <c r="C577" s="93" t="s">
        <v>1752</v>
      </c>
      <c r="D577" s="94"/>
      <c r="E577" s="94"/>
      <c r="F577" s="94"/>
      <c r="G577" s="94">
        <v>414340</v>
      </c>
      <c r="H577" s="94">
        <v>433394.10000000003</v>
      </c>
      <c r="I577" s="95">
        <f t="shared" si="8"/>
        <v>847734.10000000009</v>
      </c>
    </row>
    <row r="578" spans="1:9" s="37" customFormat="1" x14ac:dyDescent="0.25">
      <c r="A578" s="92"/>
      <c r="B578" s="105" t="s">
        <v>3018</v>
      </c>
      <c r="C578" s="93" t="s">
        <v>3019</v>
      </c>
      <c r="D578" s="94"/>
      <c r="E578" s="94"/>
      <c r="F578" s="94"/>
      <c r="G578" s="94">
        <v>1444116</v>
      </c>
      <c r="H578" s="94"/>
      <c r="I578" s="95">
        <f t="shared" si="8"/>
        <v>1444116</v>
      </c>
    </row>
    <row r="579" spans="1:9" s="37" customFormat="1" x14ac:dyDescent="0.25">
      <c r="A579" s="92"/>
      <c r="B579" s="105" t="s">
        <v>3020</v>
      </c>
      <c r="C579" s="93" t="s">
        <v>3021</v>
      </c>
      <c r="D579" s="94"/>
      <c r="E579" s="94"/>
      <c r="F579" s="94"/>
      <c r="G579" s="94"/>
      <c r="H579" s="94">
        <v>509688</v>
      </c>
      <c r="I579" s="95">
        <f t="shared" si="8"/>
        <v>509688</v>
      </c>
    </row>
    <row r="580" spans="1:9" s="37" customFormat="1" x14ac:dyDescent="0.25">
      <c r="A580" s="92"/>
      <c r="B580" s="105" t="s">
        <v>3022</v>
      </c>
      <c r="C580" s="93" t="s">
        <v>3023</v>
      </c>
      <c r="D580" s="94"/>
      <c r="E580" s="94"/>
      <c r="F580" s="94"/>
      <c r="G580" s="94"/>
      <c r="H580" s="94">
        <v>339792</v>
      </c>
      <c r="I580" s="95">
        <f t="shared" si="8"/>
        <v>339792</v>
      </c>
    </row>
    <row r="581" spans="1:9" s="37" customFormat="1" x14ac:dyDescent="0.25">
      <c r="A581" s="92"/>
      <c r="B581" s="105" t="s">
        <v>3024</v>
      </c>
      <c r="C581" s="93" t="s">
        <v>3025</v>
      </c>
      <c r="D581" s="94"/>
      <c r="E581" s="94"/>
      <c r="F581" s="94"/>
      <c r="G581" s="94"/>
      <c r="H581" s="94">
        <v>754392.15</v>
      </c>
      <c r="I581" s="95">
        <f t="shared" si="8"/>
        <v>754392.15</v>
      </c>
    </row>
    <row r="582" spans="1:9" s="37" customFormat="1" x14ac:dyDescent="0.25">
      <c r="A582" s="92"/>
      <c r="B582" s="105" t="s">
        <v>3026</v>
      </c>
      <c r="C582" s="93" t="s">
        <v>3027</v>
      </c>
      <c r="D582" s="94"/>
      <c r="E582" s="94"/>
      <c r="F582" s="94"/>
      <c r="G582" s="94"/>
      <c r="H582" s="94">
        <v>509688</v>
      </c>
      <c r="I582" s="95">
        <f t="shared" si="8"/>
        <v>509688</v>
      </c>
    </row>
    <row r="583" spans="1:9" s="37" customFormat="1" x14ac:dyDescent="0.25">
      <c r="A583" s="92"/>
      <c r="B583" s="105" t="s">
        <v>3028</v>
      </c>
      <c r="C583" s="93" t="s">
        <v>3029</v>
      </c>
      <c r="D583" s="94"/>
      <c r="E583" s="94"/>
      <c r="F583" s="94"/>
      <c r="G583" s="94"/>
      <c r="H583" s="94">
        <v>509688.00000000006</v>
      </c>
      <c r="I583" s="95">
        <f t="shared" ref="I583:I646" si="9">D583+E583+F583+G583+H583</f>
        <v>509688.00000000006</v>
      </c>
    </row>
    <row r="584" spans="1:9" s="37" customFormat="1" x14ac:dyDescent="0.25">
      <c r="A584" s="92"/>
      <c r="B584" s="105" t="s">
        <v>3030</v>
      </c>
      <c r="C584" s="93" t="s">
        <v>3031</v>
      </c>
      <c r="D584" s="94"/>
      <c r="E584" s="94"/>
      <c r="F584" s="94"/>
      <c r="G584" s="94">
        <v>1153644.0000000002</v>
      </c>
      <c r="H584" s="94">
        <v>3168996</v>
      </c>
      <c r="I584" s="95">
        <f t="shared" si="9"/>
        <v>4322640</v>
      </c>
    </row>
    <row r="585" spans="1:9" s="37" customFormat="1" x14ac:dyDescent="0.25">
      <c r="A585" s="92"/>
      <c r="B585" s="105" t="s">
        <v>3032</v>
      </c>
      <c r="C585" s="93" t="s">
        <v>3033</v>
      </c>
      <c r="D585" s="94"/>
      <c r="E585" s="94"/>
      <c r="F585" s="94"/>
      <c r="G585" s="94"/>
      <c r="H585" s="94">
        <v>576822.00000000012</v>
      </c>
      <c r="I585" s="95">
        <f t="shared" si="9"/>
        <v>576822.00000000012</v>
      </c>
    </row>
    <row r="586" spans="1:9" s="37" customFormat="1" x14ac:dyDescent="0.25">
      <c r="A586" s="92"/>
      <c r="B586" s="105" t="s">
        <v>3034</v>
      </c>
      <c r="C586" s="93" t="s">
        <v>3035</v>
      </c>
      <c r="D586" s="94"/>
      <c r="E586" s="94"/>
      <c r="F586" s="94"/>
      <c r="G586" s="94"/>
      <c r="H586" s="94">
        <v>509688</v>
      </c>
      <c r="I586" s="95">
        <f t="shared" si="9"/>
        <v>509688</v>
      </c>
    </row>
    <row r="587" spans="1:9" s="37" customFormat="1" x14ac:dyDescent="0.25">
      <c r="A587" s="92"/>
      <c r="B587" s="105" t="s">
        <v>3036</v>
      </c>
      <c r="C587" s="93" t="s">
        <v>3037</v>
      </c>
      <c r="D587" s="94"/>
      <c r="E587" s="94"/>
      <c r="F587" s="94"/>
      <c r="G587" s="94"/>
      <c r="H587" s="94">
        <v>509688</v>
      </c>
      <c r="I587" s="95">
        <f t="shared" si="9"/>
        <v>509688</v>
      </c>
    </row>
    <row r="588" spans="1:9" s="37" customFormat="1" x14ac:dyDescent="0.25">
      <c r="A588" s="92"/>
      <c r="B588" s="105" t="s">
        <v>3038</v>
      </c>
      <c r="C588" s="93" t="s">
        <v>3039</v>
      </c>
      <c r="D588" s="94"/>
      <c r="E588" s="94"/>
      <c r="F588" s="94"/>
      <c r="G588" s="94"/>
      <c r="H588" s="94">
        <v>1153644.0000000002</v>
      </c>
      <c r="I588" s="95">
        <f t="shared" si="9"/>
        <v>1153644.0000000002</v>
      </c>
    </row>
    <row r="589" spans="1:9" s="37" customFormat="1" x14ac:dyDescent="0.25">
      <c r="A589" s="92"/>
      <c r="B589" s="105" t="s">
        <v>3040</v>
      </c>
      <c r="C589" s="93" t="s">
        <v>3041</v>
      </c>
      <c r="D589" s="94"/>
      <c r="E589" s="94"/>
      <c r="F589" s="94"/>
      <c r="G589" s="94"/>
      <c r="H589" s="94">
        <v>1153644</v>
      </c>
      <c r="I589" s="95">
        <f t="shared" si="9"/>
        <v>1153644</v>
      </c>
    </row>
    <row r="590" spans="1:9" s="37" customFormat="1" x14ac:dyDescent="0.25">
      <c r="A590" s="92"/>
      <c r="B590" s="105" t="s">
        <v>3042</v>
      </c>
      <c r="C590" s="93" t="s">
        <v>3043</v>
      </c>
      <c r="D590" s="94"/>
      <c r="E590" s="94"/>
      <c r="F590" s="94"/>
      <c r="G590" s="94"/>
      <c r="H590" s="94">
        <v>509688</v>
      </c>
      <c r="I590" s="95">
        <f t="shared" si="9"/>
        <v>509688</v>
      </c>
    </row>
    <row r="591" spans="1:9" s="37" customFormat="1" x14ac:dyDescent="0.25">
      <c r="A591" s="92"/>
      <c r="B591" s="105" t="s">
        <v>3044</v>
      </c>
      <c r="C591" s="93" t="s">
        <v>3045</v>
      </c>
      <c r="D591" s="94"/>
      <c r="E591" s="94"/>
      <c r="F591" s="94"/>
      <c r="G591" s="94"/>
      <c r="H591" s="94">
        <v>509688</v>
      </c>
      <c r="I591" s="95">
        <f t="shared" si="9"/>
        <v>509688</v>
      </c>
    </row>
    <row r="592" spans="1:9" s="37" customFormat="1" x14ac:dyDescent="0.25">
      <c r="A592" s="92"/>
      <c r="B592" s="105" t="s">
        <v>3046</v>
      </c>
      <c r="C592" s="93" t="s">
        <v>3047</v>
      </c>
      <c r="D592" s="94"/>
      <c r="E592" s="94"/>
      <c r="F592" s="94"/>
      <c r="G592" s="94"/>
      <c r="H592" s="94">
        <v>1650128.25</v>
      </c>
      <c r="I592" s="95">
        <f t="shared" si="9"/>
        <v>1650128.25</v>
      </c>
    </row>
    <row r="593" spans="1:9" s="37" customFormat="1" x14ac:dyDescent="0.25">
      <c r="A593" s="92"/>
      <c r="B593" s="105" t="s">
        <v>3048</v>
      </c>
      <c r="C593" s="93" t="s">
        <v>3049</v>
      </c>
      <c r="D593" s="94"/>
      <c r="E593" s="94"/>
      <c r="F593" s="94"/>
      <c r="G593" s="94">
        <v>222276</v>
      </c>
      <c r="H593" s="94">
        <v>1221366.8400000001</v>
      </c>
      <c r="I593" s="95">
        <f t="shared" si="9"/>
        <v>1443642.84</v>
      </c>
    </row>
    <row r="594" spans="1:9" s="37" customFormat="1" x14ac:dyDescent="0.25">
      <c r="A594" s="92"/>
      <c r="B594" s="105" t="s">
        <v>3050</v>
      </c>
      <c r="C594" s="93" t="s">
        <v>3051</v>
      </c>
      <c r="D594" s="94"/>
      <c r="E594" s="94"/>
      <c r="F594" s="94"/>
      <c r="G594" s="94"/>
      <c r="H594" s="94">
        <v>509688</v>
      </c>
      <c r="I594" s="95">
        <f t="shared" si="9"/>
        <v>509688</v>
      </c>
    </row>
    <row r="595" spans="1:9" s="37" customFormat="1" x14ac:dyDescent="0.25">
      <c r="A595" s="92"/>
      <c r="B595" s="105" t="s">
        <v>3052</v>
      </c>
      <c r="C595" s="93" t="s">
        <v>3053</v>
      </c>
      <c r="D595" s="94"/>
      <c r="E595" s="94"/>
      <c r="F595" s="94"/>
      <c r="G595" s="94"/>
      <c r="H595" s="94">
        <v>509688</v>
      </c>
      <c r="I595" s="95">
        <f t="shared" si="9"/>
        <v>509688</v>
      </c>
    </row>
    <row r="596" spans="1:9" s="37" customFormat="1" x14ac:dyDescent="0.25">
      <c r="A596" s="92"/>
      <c r="B596" s="105" t="s">
        <v>3054</v>
      </c>
      <c r="C596" s="93" t="s">
        <v>3055</v>
      </c>
      <c r="D596" s="94"/>
      <c r="E596" s="94"/>
      <c r="F596" s="94"/>
      <c r="G596" s="94"/>
      <c r="H596" s="94">
        <v>509688</v>
      </c>
      <c r="I596" s="95">
        <f t="shared" si="9"/>
        <v>509688</v>
      </c>
    </row>
    <row r="597" spans="1:9" s="37" customFormat="1" x14ac:dyDescent="0.25">
      <c r="A597" s="92"/>
      <c r="B597" s="105" t="s">
        <v>3056</v>
      </c>
      <c r="C597" s="93" t="s">
        <v>3057</v>
      </c>
      <c r="D597" s="94"/>
      <c r="E597" s="94"/>
      <c r="F597" s="94"/>
      <c r="G597" s="94"/>
      <c r="H597" s="94">
        <v>1375920.0000000002</v>
      </c>
      <c r="I597" s="95">
        <f t="shared" si="9"/>
        <v>1375920.0000000002</v>
      </c>
    </row>
    <row r="598" spans="1:9" s="37" customFormat="1" x14ac:dyDescent="0.25">
      <c r="A598" s="92"/>
      <c r="B598" s="105" t="s">
        <v>3058</v>
      </c>
      <c r="C598" s="93" t="s">
        <v>3059</v>
      </c>
      <c r="D598" s="94"/>
      <c r="E598" s="94"/>
      <c r="F598" s="94"/>
      <c r="G598" s="94"/>
      <c r="H598" s="94">
        <v>254844</v>
      </c>
      <c r="I598" s="95">
        <f t="shared" si="9"/>
        <v>254844</v>
      </c>
    </row>
    <row r="599" spans="1:9" s="37" customFormat="1" x14ac:dyDescent="0.25">
      <c r="A599" s="92"/>
      <c r="B599" s="105" t="s">
        <v>3060</v>
      </c>
      <c r="C599" s="93" t="s">
        <v>3061</v>
      </c>
      <c r="D599" s="94"/>
      <c r="E599" s="94"/>
      <c r="F599" s="94"/>
      <c r="G599" s="94"/>
      <c r="H599" s="94">
        <v>509688</v>
      </c>
      <c r="I599" s="95">
        <f t="shared" si="9"/>
        <v>509688</v>
      </c>
    </row>
    <row r="600" spans="1:9" s="37" customFormat="1" x14ac:dyDescent="0.25">
      <c r="A600" s="92"/>
      <c r="B600" s="105" t="s">
        <v>3062</v>
      </c>
      <c r="C600" s="93" t="s">
        <v>3063</v>
      </c>
      <c r="D600" s="94"/>
      <c r="E600" s="94"/>
      <c r="F600" s="94"/>
      <c r="G600" s="94"/>
      <c r="H600" s="94">
        <v>509688</v>
      </c>
      <c r="I600" s="95">
        <f t="shared" si="9"/>
        <v>509688</v>
      </c>
    </row>
    <row r="601" spans="1:9" s="37" customFormat="1" x14ac:dyDescent="0.25">
      <c r="A601" s="92"/>
      <c r="B601" s="105" t="s">
        <v>3064</v>
      </c>
      <c r="C601" s="93" t="s">
        <v>3065</v>
      </c>
      <c r="D601" s="94"/>
      <c r="E601" s="94"/>
      <c r="F601" s="94"/>
      <c r="G601" s="94">
        <v>4406503.79</v>
      </c>
      <c r="H601" s="94">
        <v>4433907.03</v>
      </c>
      <c r="I601" s="95">
        <f t="shared" si="9"/>
        <v>8840410.8200000003</v>
      </c>
    </row>
    <row r="602" spans="1:9" s="37" customFormat="1" x14ac:dyDescent="0.25">
      <c r="A602" s="92"/>
      <c r="B602" s="105" t="s">
        <v>3066</v>
      </c>
      <c r="C602" s="93" t="s">
        <v>3067</v>
      </c>
      <c r="D602" s="94"/>
      <c r="E602" s="94"/>
      <c r="F602" s="94"/>
      <c r="G602" s="94">
        <v>4411800</v>
      </c>
      <c r="H602" s="94">
        <v>4411800</v>
      </c>
      <c r="I602" s="95">
        <f t="shared" si="9"/>
        <v>8823600</v>
      </c>
    </row>
    <row r="603" spans="1:9" s="37" customFormat="1" x14ac:dyDescent="0.25">
      <c r="A603" s="92"/>
      <c r="B603" s="105" t="s">
        <v>1761</v>
      </c>
      <c r="C603" s="93" t="s">
        <v>1762</v>
      </c>
      <c r="D603" s="94"/>
      <c r="E603" s="94"/>
      <c r="F603" s="94"/>
      <c r="G603" s="94">
        <v>551874</v>
      </c>
      <c r="H603" s="94">
        <v>1029175.25</v>
      </c>
      <c r="I603" s="95">
        <f t="shared" si="9"/>
        <v>1581049.25</v>
      </c>
    </row>
    <row r="604" spans="1:9" s="37" customFormat="1" x14ac:dyDescent="0.25">
      <c r="A604" s="92"/>
      <c r="B604" s="105" t="s">
        <v>3068</v>
      </c>
      <c r="C604" s="93" t="s">
        <v>3069</v>
      </c>
      <c r="D604" s="94"/>
      <c r="E604" s="94"/>
      <c r="F604" s="94"/>
      <c r="G604" s="94">
        <v>1185312</v>
      </c>
      <c r="H604" s="94">
        <v>928048</v>
      </c>
      <c r="I604" s="95">
        <f t="shared" si="9"/>
        <v>2113360</v>
      </c>
    </row>
    <row r="605" spans="1:9" s="37" customFormat="1" x14ac:dyDescent="0.25">
      <c r="A605" s="92"/>
      <c r="B605" s="105" t="s">
        <v>3070</v>
      </c>
      <c r="C605" s="93" t="s">
        <v>3071</v>
      </c>
      <c r="D605" s="94"/>
      <c r="E605" s="94">
        <v>3589223.51</v>
      </c>
      <c r="F605" s="94">
        <v>1409202.5699999998</v>
      </c>
      <c r="G605" s="94">
        <v>6777792.9800000004</v>
      </c>
      <c r="H605" s="94">
        <v>6597000.7200000007</v>
      </c>
      <c r="I605" s="95">
        <f t="shared" si="9"/>
        <v>18373219.780000001</v>
      </c>
    </row>
    <row r="606" spans="1:9" s="37" customFormat="1" x14ac:dyDescent="0.25">
      <c r="A606" s="92"/>
      <c r="B606" s="105" t="s">
        <v>3072</v>
      </c>
      <c r="C606" s="93" t="s">
        <v>3073</v>
      </c>
      <c r="D606" s="94"/>
      <c r="E606" s="94"/>
      <c r="F606" s="94"/>
      <c r="G606" s="94"/>
      <c r="H606" s="94">
        <v>509688</v>
      </c>
      <c r="I606" s="95">
        <f t="shared" si="9"/>
        <v>509688</v>
      </c>
    </row>
    <row r="607" spans="1:9" s="37" customFormat="1" x14ac:dyDescent="0.25">
      <c r="A607" s="92"/>
      <c r="B607" s="105" t="s">
        <v>3074</v>
      </c>
      <c r="C607" s="93" t="s">
        <v>3075</v>
      </c>
      <c r="D607" s="94"/>
      <c r="E607" s="94"/>
      <c r="F607" s="94">
        <v>2380985.7000000002</v>
      </c>
      <c r="G607" s="94">
        <v>3357622.4699999997</v>
      </c>
      <c r="H607" s="94">
        <v>3239330.14</v>
      </c>
      <c r="I607" s="95">
        <f t="shared" si="9"/>
        <v>8977938.3100000005</v>
      </c>
    </row>
    <row r="608" spans="1:9" s="37" customFormat="1" x14ac:dyDescent="0.25">
      <c r="A608" s="92"/>
      <c r="B608" s="105" t="s">
        <v>3076</v>
      </c>
      <c r="C608" s="93" t="s">
        <v>3077</v>
      </c>
      <c r="D608" s="94"/>
      <c r="E608" s="94">
        <v>3743518.0200000005</v>
      </c>
      <c r="F608" s="94">
        <v>955442.46</v>
      </c>
      <c r="G608" s="94"/>
      <c r="H608" s="94"/>
      <c r="I608" s="95">
        <f t="shared" si="9"/>
        <v>4698960.4800000004</v>
      </c>
    </row>
    <row r="609" spans="1:9" s="37" customFormat="1" x14ac:dyDescent="0.25">
      <c r="A609" s="92"/>
      <c r="B609" s="105" t="s">
        <v>3078</v>
      </c>
      <c r="C609" s="93" t="s">
        <v>3079</v>
      </c>
      <c r="D609" s="94"/>
      <c r="E609" s="94"/>
      <c r="F609" s="94"/>
      <c r="G609" s="94">
        <v>5303556.3099999996</v>
      </c>
      <c r="H609" s="94">
        <v>5647151.7999999998</v>
      </c>
      <c r="I609" s="95">
        <f t="shared" si="9"/>
        <v>10950708.109999999</v>
      </c>
    </row>
    <row r="610" spans="1:9" s="37" customFormat="1" x14ac:dyDescent="0.25">
      <c r="A610" s="92"/>
      <c r="B610" s="105" t="s">
        <v>3080</v>
      </c>
      <c r="C610" s="93" t="s">
        <v>3081</v>
      </c>
      <c r="D610" s="94"/>
      <c r="E610" s="94"/>
      <c r="F610" s="94"/>
      <c r="G610" s="94"/>
      <c r="H610" s="94">
        <v>339792</v>
      </c>
      <c r="I610" s="95">
        <f t="shared" si="9"/>
        <v>339792</v>
      </c>
    </row>
    <row r="611" spans="1:9" s="37" customFormat="1" x14ac:dyDescent="0.25">
      <c r="A611" s="92"/>
      <c r="B611" s="105" t="s">
        <v>3082</v>
      </c>
      <c r="C611" s="93" t="s">
        <v>3083</v>
      </c>
      <c r="D611" s="94"/>
      <c r="E611" s="94"/>
      <c r="F611" s="94"/>
      <c r="G611" s="94"/>
      <c r="H611" s="94">
        <v>1823800</v>
      </c>
      <c r="I611" s="95">
        <f t="shared" si="9"/>
        <v>1823800</v>
      </c>
    </row>
    <row r="612" spans="1:9" s="37" customFormat="1" x14ac:dyDescent="0.25">
      <c r="A612" s="92"/>
      <c r="B612" s="105" t="s">
        <v>3084</v>
      </c>
      <c r="C612" s="93" t="s">
        <v>3085</v>
      </c>
      <c r="D612" s="94"/>
      <c r="E612" s="94"/>
      <c r="F612" s="94"/>
      <c r="G612" s="94">
        <v>3091244.05</v>
      </c>
      <c r="H612" s="94">
        <v>1145941.6000000001</v>
      </c>
      <c r="I612" s="95">
        <f t="shared" si="9"/>
        <v>4237185.6500000004</v>
      </c>
    </row>
    <row r="613" spans="1:9" s="37" customFormat="1" x14ac:dyDescent="0.25">
      <c r="A613" s="92"/>
      <c r="B613" s="105" t="s">
        <v>3086</v>
      </c>
      <c r="C613" s="93" t="s">
        <v>3087</v>
      </c>
      <c r="D613" s="94"/>
      <c r="E613" s="94">
        <v>372090</v>
      </c>
      <c r="F613" s="94">
        <v>779530.82000000007</v>
      </c>
      <c r="G613" s="94">
        <v>45691.41</v>
      </c>
      <c r="H613" s="94"/>
      <c r="I613" s="95">
        <f t="shared" si="9"/>
        <v>1197312.23</v>
      </c>
    </row>
    <row r="614" spans="1:9" s="37" customFormat="1" x14ac:dyDescent="0.25">
      <c r="A614" s="92"/>
      <c r="B614" s="105" t="s">
        <v>3088</v>
      </c>
      <c r="C614" s="93" t="s">
        <v>3089</v>
      </c>
      <c r="D614" s="94"/>
      <c r="E614" s="94"/>
      <c r="F614" s="94"/>
      <c r="G614" s="94">
        <v>1184255</v>
      </c>
      <c r="H614" s="94">
        <v>1294842.5</v>
      </c>
      <c r="I614" s="95">
        <f t="shared" si="9"/>
        <v>2479097.5</v>
      </c>
    </row>
    <row r="615" spans="1:9" s="37" customFormat="1" x14ac:dyDescent="0.25">
      <c r="A615" s="92"/>
      <c r="B615" s="105" t="s">
        <v>3090</v>
      </c>
      <c r="C615" s="93" t="s">
        <v>3091</v>
      </c>
      <c r="D615" s="94"/>
      <c r="E615" s="94"/>
      <c r="F615" s="94"/>
      <c r="G615" s="94">
        <v>1348836</v>
      </c>
      <c r="H615" s="94">
        <v>807076</v>
      </c>
      <c r="I615" s="95">
        <f t="shared" si="9"/>
        <v>2155912</v>
      </c>
    </row>
    <row r="616" spans="1:9" s="37" customFormat="1" x14ac:dyDescent="0.25">
      <c r="A616" s="92"/>
      <c r="B616" s="105" t="s">
        <v>3092</v>
      </c>
      <c r="C616" s="93" t="s">
        <v>3093</v>
      </c>
      <c r="D616" s="94"/>
      <c r="E616" s="94"/>
      <c r="F616" s="94"/>
      <c r="G616" s="94">
        <v>2982912</v>
      </c>
      <c r="H616" s="94">
        <v>4770876</v>
      </c>
      <c r="I616" s="95">
        <f t="shared" si="9"/>
        <v>7753788</v>
      </c>
    </row>
    <row r="617" spans="1:9" s="37" customFormat="1" x14ac:dyDescent="0.25">
      <c r="A617" s="92"/>
      <c r="B617" s="105" t="s">
        <v>3094</v>
      </c>
      <c r="C617" s="93" t="s">
        <v>3095</v>
      </c>
      <c r="D617" s="94"/>
      <c r="E617" s="94"/>
      <c r="F617" s="94"/>
      <c r="G617" s="94">
        <v>2094534</v>
      </c>
      <c r="H617" s="94">
        <v>3853896</v>
      </c>
      <c r="I617" s="95">
        <f t="shared" si="9"/>
        <v>5948430</v>
      </c>
    </row>
    <row r="618" spans="1:9" s="37" customFormat="1" x14ac:dyDescent="0.25">
      <c r="A618" s="92"/>
      <c r="B618" s="105" t="s">
        <v>3096</v>
      </c>
      <c r="C618" s="93" t="s">
        <v>3097</v>
      </c>
      <c r="D618" s="94"/>
      <c r="E618" s="94"/>
      <c r="F618" s="94"/>
      <c r="G618" s="94"/>
      <c r="H618" s="94">
        <v>576822.00000000012</v>
      </c>
      <c r="I618" s="95">
        <f t="shared" si="9"/>
        <v>576822.00000000012</v>
      </c>
    </row>
    <row r="619" spans="1:9" s="37" customFormat="1" x14ac:dyDescent="0.25">
      <c r="A619" s="92"/>
      <c r="B619" s="105" t="s">
        <v>3098</v>
      </c>
      <c r="C619" s="93" t="s">
        <v>3099</v>
      </c>
      <c r="D619" s="94"/>
      <c r="E619" s="94"/>
      <c r="F619" s="94"/>
      <c r="G619" s="94">
        <v>472956</v>
      </c>
      <c r="H619" s="94">
        <v>643956</v>
      </c>
      <c r="I619" s="95">
        <f t="shared" si="9"/>
        <v>1116912</v>
      </c>
    </row>
    <row r="620" spans="1:9" s="37" customFormat="1" x14ac:dyDescent="0.25">
      <c r="A620" s="92"/>
      <c r="B620" s="105" t="s">
        <v>3100</v>
      </c>
      <c r="C620" s="93" t="s">
        <v>3101</v>
      </c>
      <c r="D620" s="94"/>
      <c r="E620" s="94"/>
      <c r="F620" s="94">
        <v>1040178</v>
      </c>
      <c r="G620" s="94">
        <v>4164129</v>
      </c>
      <c r="H620" s="94">
        <v>4116187.7</v>
      </c>
      <c r="I620" s="95">
        <f t="shared" si="9"/>
        <v>9320494.6999999993</v>
      </c>
    </row>
    <row r="621" spans="1:9" s="37" customFormat="1" x14ac:dyDescent="0.25">
      <c r="A621" s="92"/>
      <c r="B621" s="105" t="s">
        <v>3102</v>
      </c>
      <c r="C621" s="93" t="s">
        <v>3103</v>
      </c>
      <c r="D621" s="94"/>
      <c r="E621" s="94"/>
      <c r="F621" s="94"/>
      <c r="G621" s="94">
        <v>5124264</v>
      </c>
      <c r="H621" s="94">
        <v>7140041.2000000002</v>
      </c>
      <c r="I621" s="95">
        <f t="shared" si="9"/>
        <v>12264305.199999999</v>
      </c>
    </row>
    <row r="622" spans="1:9" s="37" customFormat="1" x14ac:dyDescent="0.25">
      <c r="A622" s="92"/>
      <c r="B622" s="105" t="s">
        <v>3104</v>
      </c>
      <c r="C622" s="93" t="s">
        <v>3105</v>
      </c>
      <c r="D622" s="94"/>
      <c r="E622" s="94"/>
      <c r="F622" s="94"/>
      <c r="G622" s="94"/>
      <c r="H622" s="94">
        <v>509688</v>
      </c>
      <c r="I622" s="95">
        <f t="shared" si="9"/>
        <v>509688</v>
      </c>
    </row>
    <row r="623" spans="1:9" s="37" customFormat="1" x14ac:dyDescent="0.25">
      <c r="A623" s="92"/>
      <c r="B623" s="105" t="s">
        <v>3106</v>
      </c>
      <c r="C623" s="93" t="s">
        <v>3107</v>
      </c>
      <c r="D623" s="94"/>
      <c r="E623" s="94"/>
      <c r="F623" s="94"/>
      <c r="G623" s="94"/>
      <c r="H623" s="94">
        <v>570667.5</v>
      </c>
      <c r="I623" s="95">
        <f t="shared" si="9"/>
        <v>570667.5</v>
      </c>
    </row>
    <row r="624" spans="1:9" s="37" customFormat="1" x14ac:dyDescent="0.25">
      <c r="A624" s="92"/>
      <c r="B624" s="105" t="s">
        <v>1773</v>
      </c>
      <c r="C624" s="93" t="s">
        <v>1774</v>
      </c>
      <c r="D624" s="94"/>
      <c r="E624" s="94"/>
      <c r="F624" s="94"/>
      <c r="G624" s="94">
        <v>687579</v>
      </c>
      <c r="H624" s="94">
        <v>722767.5</v>
      </c>
      <c r="I624" s="95">
        <f t="shared" si="9"/>
        <v>1410346.5</v>
      </c>
    </row>
    <row r="625" spans="1:9" s="37" customFormat="1" x14ac:dyDescent="0.25">
      <c r="A625" s="92"/>
      <c r="B625" s="105" t="s">
        <v>3108</v>
      </c>
      <c r="C625" s="93" t="s">
        <v>3109</v>
      </c>
      <c r="D625" s="94"/>
      <c r="E625" s="94"/>
      <c r="F625" s="94"/>
      <c r="G625" s="94">
        <v>1389683</v>
      </c>
      <c r="H625" s="94">
        <v>2376515</v>
      </c>
      <c r="I625" s="95">
        <f t="shared" si="9"/>
        <v>3766198</v>
      </c>
    </row>
    <row r="626" spans="1:9" s="37" customFormat="1" x14ac:dyDescent="0.25">
      <c r="A626" s="92"/>
      <c r="B626" s="105" t="s">
        <v>3110</v>
      </c>
      <c r="C626" s="93" t="s">
        <v>3111</v>
      </c>
      <c r="D626" s="94"/>
      <c r="E626" s="94"/>
      <c r="F626" s="94"/>
      <c r="G626" s="94"/>
      <c r="H626" s="94">
        <v>200000</v>
      </c>
      <c r="I626" s="95">
        <f t="shared" si="9"/>
        <v>200000</v>
      </c>
    </row>
    <row r="627" spans="1:9" s="37" customFormat="1" x14ac:dyDescent="0.25">
      <c r="A627" s="92"/>
      <c r="B627" s="105" t="s">
        <v>3112</v>
      </c>
      <c r="C627" s="93" t="s">
        <v>3113</v>
      </c>
      <c r="D627" s="94"/>
      <c r="E627" s="94"/>
      <c r="F627" s="94"/>
      <c r="G627" s="94">
        <v>643956</v>
      </c>
      <c r="H627" s="94"/>
      <c r="I627" s="95">
        <f t="shared" si="9"/>
        <v>643956</v>
      </c>
    </row>
    <row r="628" spans="1:9" s="37" customFormat="1" x14ac:dyDescent="0.25">
      <c r="A628" s="92"/>
      <c r="B628" s="105" t="s">
        <v>3114</v>
      </c>
      <c r="C628" s="93" t="s">
        <v>3115</v>
      </c>
      <c r="D628" s="94"/>
      <c r="E628" s="94"/>
      <c r="F628" s="94"/>
      <c r="G628" s="94"/>
      <c r="H628" s="94">
        <v>1686391</v>
      </c>
      <c r="I628" s="95">
        <f t="shared" si="9"/>
        <v>1686391</v>
      </c>
    </row>
    <row r="629" spans="1:9" s="37" customFormat="1" x14ac:dyDescent="0.25">
      <c r="A629" s="92"/>
      <c r="B629" s="105" t="s">
        <v>3116</v>
      </c>
      <c r="C629" s="93" t="s">
        <v>3117</v>
      </c>
      <c r="D629" s="94"/>
      <c r="E629" s="94"/>
      <c r="F629" s="94"/>
      <c r="G629" s="94">
        <v>1438994</v>
      </c>
      <c r="H629" s="94">
        <v>1668960</v>
      </c>
      <c r="I629" s="95">
        <f t="shared" si="9"/>
        <v>3107954</v>
      </c>
    </row>
    <row r="630" spans="1:9" s="37" customFormat="1" x14ac:dyDescent="0.25">
      <c r="A630" s="92"/>
      <c r="B630" s="105" t="s">
        <v>3118</v>
      </c>
      <c r="C630" s="93" t="s">
        <v>3119</v>
      </c>
      <c r="D630" s="94"/>
      <c r="E630" s="94"/>
      <c r="F630" s="94"/>
      <c r="G630" s="94"/>
      <c r="H630" s="94">
        <v>1106537.5</v>
      </c>
      <c r="I630" s="95">
        <f t="shared" si="9"/>
        <v>1106537.5</v>
      </c>
    </row>
    <row r="631" spans="1:9" s="37" customFormat="1" x14ac:dyDescent="0.25">
      <c r="A631" s="92"/>
      <c r="B631" s="105" t="s">
        <v>3120</v>
      </c>
      <c r="C631" s="93" t="s">
        <v>3121</v>
      </c>
      <c r="D631" s="94"/>
      <c r="E631" s="94"/>
      <c r="F631" s="94"/>
      <c r="G631" s="94">
        <v>2113481.5</v>
      </c>
      <c r="H631" s="94">
        <v>3163741.25</v>
      </c>
      <c r="I631" s="95">
        <f t="shared" si="9"/>
        <v>5277222.75</v>
      </c>
    </row>
    <row r="632" spans="1:9" s="37" customFormat="1" x14ac:dyDescent="0.25">
      <c r="A632" s="92"/>
      <c r="B632" s="105" t="s">
        <v>3122</v>
      </c>
      <c r="C632" s="93" t="s">
        <v>3123</v>
      </c>
      <c r="D632" s="94"/>
      <c r="E632" s="94"/>
      <c r="F632" s="94"/>
      <c r="G632" s="94">
        <v>726586</v>
      </c>
      <c r="H632" s="94">
        <v>2471064</v>
      </c>
      <c r="I632" s="95">
        <f t="shared" si="9"/>
        <v>3197650</v>
      </c>
    </row>
    <row r="633" spans="1:9" s="37" customFormat="1" x14ac:dyDescent="0.25">
      <c r="A633" s="92"/>
      <c r="B633" s="105" t="s">
        <v>3124</v>
      </c>
      <c r="C633" s="93" t="s">
        <v>3125</v>
      </c>
      <c r="D633" s="94"/>
      <c r="E633" s="94"/>
      <c r="F633" s="94"/>
      <c r="G633" s="94">
        <v>866232</v>
      </c>
      <c r="H633" s="94">
        <v>1231200</v>
      </c>
      <c r="I633" s="95">
        <f t="shared" si="9"/>
        <v>2097432</v>
      </c>
    </row>
    <row r="634" spans="1:9" s="37" customFormat="1" x14ac:dyDescent="0.25">
      <c r="A634" s="92"/>
      <c r="B634" s="105" t="s">
        <v>3126</v>
      </c>
      <c r="C634" s="93" t="s">
        <v>3127</v>
      </c>
      <c r="D634" s="94"/>
      <c r="E634" s="94">
        <v>165253</v>
      </c>
      <c r="F634" s="94">
        <v>385589.88</v>
      </c>
      <c r="G634" s="94">
        <v>672666.05</v>
      </c>
      <c r="H634" s="94">
        <v>615029.87000000011</v>
      </c>
      <c r="I634" s="95">
        <f t="shared" si="9"/>
        <v>1838538.8000000003</v>
      </c>
    </row>
    <row r="635" spans="1:9" s="37" customFormat="1" x14ac:dyDescent="0.25">
      <c r="A635" s="92"/>
      <c r="B635" s="105" t="s">
        <v>3128</v>
      </c>
      <c r="C635" s="93" t="s">
        <v>3129</v>
      </c>
      <c r="D635" s="94"/>
      <c r="E635" s="94"/>
      <c r="F635" s="94"/>
      <c r="G635" s="94"/>
      <c r="H635" s="94">
        <v>1751656</v>
      </c>
      <c r="I635" s="95">
        <f t="shared" si="9"/>
        <v>1751656</v>
      </c>
    </row>
    <row r="636" spans="1:9" s="37" customFormat="1" x14ac:dyDescent="0.25">
      <c r="A636" s="92"/>
      <c r="B636" s="105" t="s">
        <v>3130</v>
      </c>
      <c r="C636" s="93" t="s">
        <v>3131</v>
      </c>
      <c r="D636" s="94"/>
      <c r="E636" s="94"/>
      <c r="F636" s="94"/>
      <c r="G636" s="94">
        <v>1068534</v>
      </c>
      <c r="H636" s="94">
        <v>2052000</v>
      </c>
      <c r="I636" s="95">
        <f t="shared" si="9"/>
        <v>3120534</v>
      </c>
    </row>
    <row r="637" spans="1:9" s="37" customFormat="1" x14ac:dyDescent="0.25">
      <c r="A637" s="92"/>
      <c r="B637" s="105" t="s">
        <v>3132</v>
      </c>
      <c r="C637" s="93" t="s">
        <v>3133</v>
      </c>
      <c r="D637" s="94"/>
      <c r="E637" s="94"/>
      <c r="F637" s="94"/>
      <c r="G637" s="94">
        <v>1467654</v>
      </c>
      <c r="H637" s="94">
        <v>1180800</v>
      </c>
      <c r="I637" s="95">
        <f t="shared" si="9"/>
        <v>2648454</v>
      </c>
    </row>
    <row r="638" spans="1:9" s="37" customFormat="1" x14ac:dyDescent="0.25">
      <c r="A638" s="92"/>
      <c r="B638" s="105" t="s">
        <v>3134</v>
      </c>
      <c r="C638" s="93" t="s">
        <v>3135</v>
      </c>
      <c r="D638" s="94"/>
      <c r="E638" s="94"/>
      <c r="F638" s="94"/>
      <c r="G638" s="94">
        <v>593156.25</v>
      </c>
      <c r="H638" s="94">
        <v>658355.62</v>
      </c>
      <c r="I638" s="95">
        <f t="shared" si="9"/>
        <v>1251511.8700000001</v>
      </c>
    </row>
    <row r="639" spans="1:9" s="37" customFormat="1" x14ac:dyDescent="0.25">
      <c r="A639" s="92"/>
      <c r="B639" s="105" t="s">
        <v>3136</v>
      </c>
      <c r="C639" s="93" t="s">
        <v>3137</v>
      </c>
      <c r="D639" s="94"/>
      <c r="E639" s="94"/>
      <c r="F639" s="94"/>
      <c r="G639" s="94">
        <v>1527470</v>
      </c>
      <c r="H639" s="94">
        <v>2262821.61</v>
      </c>
      <c r="I639" s="95">
        <f t="shared" si="9"/>
        <v>3790291.61</v>
      </c>
    </row>
    <row r="640" spans="1:9" s="37" customFormat="1" x14ac:dyDescent="0.25">
      <c r="A640" s="92"/>
      <c r="B640" s="105" t="s">
        <v>3138</v>
      </c>
      <c r="C640" s="93" t="s">
        <v>3139</v>
      </c>
      <c r="D640" s="94"/>
      <c r="E640" s="94"/>
      <c r="F640" s="94"/>
      <c r="G640" s="94">
        <v>2546821</v>
      </c>
      <c r="H640" s="94">
        <v>5833146.75</v>
      </c>
      <c r="I640" s="95">
        <f t="shared" si="9"/>
        <v>8379967.75</v>
      </c>
    </row>
    <row r="641" spans="1:9" s="37" customFormat="1" x14ac:dyDescent="0.25">
      <c r="A641" s="92"/>
      <c r="B641" s="105" t="s">
        <v>1781</v>
      </c>
      <c r="C641" s="93" t="s">
        <v>1782</v>
      </c>
      <c r="D641" s="94"/>
      <c r="E641" s="94"/>
      <c r="F641" s="94"/>
      <c r="G641" s="94">
        <v>274077.5</v>
      </c>
      <c r="H641" s="94">
        <v>147540.9</v>
      </c>
      <c r="I641" s="95">
        <f t="shared" si="9"/>
        <v>421618.4</v>
      </c>
    </row>
    <row r="642" spans="1:9" s="37" customFormat="1" x14ac:dyDescent="0.25">
      <c r="A642" s="92"/>
      <c r="B642" s="105" t="s">
        <v>3140</v>
      </c>
      <c r="C642" s="93" t="s">
        <v>3141</v>
      </c>
      <c r="D642" s="94"/>
      <c r="E642" s="94"/>
      <c r="F642" s="94"/>
      <c r="G642" s="94"/>
      <c r="H642" s="94">
        <v>1665618</v>
      </c>
      <c r="I642" s="95">
        <f t="shared" si="9"/>
        <v>1665618</v>
      </c>
    </row>
    <row r="643" spans="1:9" s="37" customFormat="1" x14ac:dyDescent="0.25">
      <c r="A643" s="92"/>
      <c r="B643" s="105" t="s">
        <v>3142</v>
      </c>
      <c r="C643" s="93" t="s">
        <v>3143</v>
      </c>
      <c r="D643" s="94"/>
      <c r="E643" s="94"/>
      <c r="F643" s="94"/>
      <c r="G643" s="94">
        <v>697454</v>
      </c>
      <c r="H643" s="94"/>
      <c r="I643" s="95">
        <f t="shared" si="9"/>
        <v>697454</v>
      </c>
    </row>
    <row r="644" spans="1:9" s="37" customFormat="1" x14ac:dyDescent="0.25">
      <c r="A644" s="92"/>
      <c r="B644" s="105" t="s">
        <v>3144</v>
      </c>
      <c r="C644" s="93" t="s">
        <v>3145</v>
      </c>
      <c r="D644" s="94"/>
      <c r="E644" s="94"/>
      <c r="F644" s="94"/>
      <c r="G644" s="94">
        <v>1153644.0000000002</v>
      </c>
      <c r="H644" s="94">
        <v>1157328</v>
      </c>
      <c r="I644" s="95">
        <f t="shared" si="9"/>
        <v>2310972</v>
      </c>
    </row>
    <row r="645" spans="1:9" s="37" customFormat="1" x14ac:dyDescent="0.25">
      <c r="A645" s="92"/>
      <c r="B645" s="105" t="s">
        <v>3146</v>
      </c>
      <c r="C645" s="93" t="s">
        <v>3147</v>
      </c>
      <c r="D645" s="94"/>
      <c r="E645" s="94"/>
      <c r="F645" s="94"/>
      <c r="G645" s="94">
        <v>866232</v>
      </c>
      <c r="H645" s="94">
        <v>1116288.0000000002</v>
      </c>
      <c r="I645" s="95">
        <f t="shared" si="9"/>
        <v>1982520.0000000002</v>
      </c>
    </row>
    <row r="646" spans="1:9" s="37" customFormat="1" x14ac:dyDescent="0.25">
      <c r="A646" s="92"/>
      <c r="B646" s="105" t="s">
        <v>3148</v>
      </c>
      <c r="C646" s="93" t="s">
        <v>3149</v>
      </c>
      <c r="D646" s="94"/>
      <c r="E646" s="94"/>
      <c r="F646" s="94"/>
      <c r="G646" s="94">
        <v>773795</v>
      </c>
      <c r="H646" s="94"/>
      <c r="I646" s="95">
        <f t="shared" si="9"/>
        <v>773795</v>
      </c>
    </row>
    <row r="647" spans="1:9" s="37" customFormat="1" x14ac:dyDescent="0.25">
      <c r="A647" s="92"/>
      <c r="B647" s="105" t="s">
        <v>3150</v>
      </c>
      <c r="C647" s="93" t="s">
        <v>3151</v>
      </c>
      <c r="D647" s="94"/>
      <c r="E647" s="94"/>
      <c r="F647" s="94"/>
      <c r="G647" s="94"/>
      <c r="H647" s="94">
        <v>849480</v>
      </c>
      <c r="I647" s="95">
        <f t="shared" ref="I647:I710" si="10">D647+E647+F647+G647+H647</f>
        <v>849480</v>
      </c>
    </row>
    <row r="648" spans="1:9" s="37" customFormat="1" x14ac:dyDescent="0.25">
      <c r="A648" s="92"/>
      <c r="B648" s="105" t="s">
        <v>3152</v>
      </c>
      <c r="C648" s="93" t="s">
        <v>3153</v>
      </c>
      <c r="D648" s="94"/>
      <c r="E648" s="94"/>
      <c r="F648" s="94"/>
      <c r="G648" s="94">
        <v>628447.5</v>
      </c>
      <c r="H648" s="94"/>
      <c r="I648" s="95">
        <f t="shared" si="10"/>
        <v>628447.5</v>
      </c>
    </row>
    <row r="649" spans="1:9" s="37" customFormat="1" x14ac:dyDescent="0.25">
      <c r="A649" s="92"/>
      <c r="B649" s="105" t="s">
        <v>3154</v>
      </c>
      <c r="C649" s="93" t="s">
        <v>3155</v>
      </c>
      <c r="D649" s="94"/>
      <c r="E649" s="94"/>
      <c r="F649" s="94"/>
      <c r="G649" s="94">
        <v>2413200</v>
      </c>
      <c r="H649" s="94">
        <v>5572716</v>
      </c>
      <c r="I649" s="95">
        <f t="shared" si="10"/>
        <v>7985916</v>
      </c>
    </row>
    <row r="650" spans="1:9" s="37" customFormat="1" x14ac:dyDescent="0.25">
      <c r="A650" s="92"/>
      <c r="B650" s="105" t="s">
        <v>3156</v>
      </c>
      <c r="C650" s="93" t="s">
        <v>3157</v>
      </c>
      <c r="D650" s="94"/>
      <c r="E650" s="94"/>
      <c r="F650" s="94"/>
      <c r="G650" s="94">
        <v>1193892</v>
      </c>
      <c r="H650" s="94">
        <v>1206576</v>
      </c>
      <c r="I650" s="95">
        <f t="shared" si="10"/>
        <v>2400468</v>
      </c>
    </row>
    <row r="651" spans="1:9" s="37" customFormat="1" x14ac:dyDescent="0.25">
      <c r="A651" s="92"/>
      <c r="B651" s="105" t="s">
        <v>3158</v>
      </c>
      <c r="C651" s="93" t="s">
        <v>3159</v>
      </c>
      <c r="D651" s="94"/>
      <c r="E651" s="94"/>
      <c r="F651" s="94"/>
      <c r="G651" s="94">
        <v>1259556</v>
      </c>
      <c r="H651" s="94">
        <v>615600</v>
      </c>
      <c r="I651" s="95">
        <f t="shared" si="10"/>
        <v>1875156</v>
      </c>
    </row>
    <row r="652" spans="1:9" s="37" customFormat="1" x14ac:dyDescent="0.25">
      <c r="A652" s="92"/>
      <c r="B652" s="105" t="s">
        <v>3160</v>
      </c>
      <c r="C652" s="93" t="s">
        <v>3161</v>
      </c>
      <c r="D652" s="94"/>
      <c r="E652" s="94"/>
      <c r="F652" s="94"/>
      <c r="G652" s="94">
        <v>795700</v>
      </c>
      <c r="H652" s="94">
        <v>1550212.5</v>
      </c>
      <c r="I652" s="95">
        <f t="shared" si="10"/>
        <v>2345912.5</v>
      </c>
    </row>
    <row r="653" spans="1:9" s="37" customFormat="1" x14ac:dyDescent="0.25">
      <c r="A653" s="92"/>
      <c r="B653" s="105" t="s">
        <v>3162</v>
      </c>
      <c r="C653" s="93" t="s">
        <v>3163</v>
      </c>
      <c r="D653" s="94"/>
      <c r="E653" s="94"/>
      <c r="F653" s="94"/>
      <c r="G653" s="94">
        <v>831635</v>
      </c>
      <c r="H653" s="94">
        <v>831634.99999999988</v>
      </c>
      <c r="I653" s="95">
        <f t="shared" si="10"/>
        <v>1663270</v>
      </c>
    </row>
    <row r="654" spans="1:9" s="37" customFormat="1" x14ac:dyDescent="0.25">
      <c r="A654" s="92"/>
      <c r="B654" s="105" t="s">
        <v>3164</v>
      </c>
      <c r="C654" s="93" t="s">
        <v>3165</v>
      </c>
      <c r="D654" s="94"/>
      <c r="E654" s="94"/>
      <c r="F654" s="94"/>
      <c r="G654" s="94">
        <v>472956</v>
      </c>
      <c r="H654" s="94"/>
      <c r="I654" s="95">
        <f t="shared" si="10"/>
        <v>472956</v>
      </c>
    </row>
    <row r="655" spans="1:9" s="37" customFormat="1" x14ac:dyDescent="0.25">
      <c r="A655" s="92"/>
      <c r="B655" s="105" t="s">
        <v>3166</v>
      </c>
      <c r="C655" s="93" t="s">
        <v>3167</v>
      </c>
      <c r="D655" s="94"/>
      <c r="E655" s="94"/>
      <c r="F655" s="94"/>
      <c r="G655" s="94">
        <v>468680.75</v>
      </c>
      <c r="H655" s="94">
        <v>2477783.75</v>
      </c>
      <c r="I655" s="95">
        <f t="shared" si="10"/>
        <v>2946464.5</v>
      </c>
    </row>
    <row r="656" spans="1:9" s="37" customFormat="1" x14ac:dyDescent="0.25">
      <c r="A656" s="92"/>
      <c r="B656" s="105" t="s">
        <v>3168</v>
      </c>
      <c r="C656" s="93" t="s">
        <v>3169</v>
      </c>
      <c r="D656" s="94"/>
      <c r="E656" s="94"/>
      <c r="F656" s="94"/>
      <c r="G656" s="94">
        <v>1165672</v>
      </c>
      <c r="H656" s="94">
        <v>400916.25</v>
      </c>
      <c r="I656" s="95">
        <f t="shared" si="10"/>
        <v>1566588.25</v>
      </c>
    </row>
    <row r="657" spans="1:9" s="37" customFormat="1" x14ac:dyDescent="0.25">
      <c r="A657" s="92"/>
      <c r="B657" s="105" t="s">
        <v>3170</v>
      </c>
      <c r="C657" s="93" t="s">
        <v>3171</v>
      </c>
      <c r="D657" s="94"/>
      <c r="E657" s="94"/>
      <c r="F657" s="94"/>
      <c r="G657" s="94">
        <v>1259556</v>
      </c>
      <c r="H657" s="94">
        <v>1206576</v>
      </c>
      <c r="I657" s="95">
        <f t="shared" si="10"/>
        <v>2466132</v>
      </c>
    </row>
    <row r="658" spans="1:9" s="37" customFormat="1" x14ac:dyDescent="0.25">
      <c r="A658" s="92"/>
      <c r="B658" s="105" t="s">
        <v>3172</v>
      </c>
      <c r="C658" s="93" t="s">
        <v>3173</v>
      </c>
      <c r="D658" s="94"/>
      <c r="E658" s="94"/>
      <c r="F658" s="94"/>
      <c r="G658" s="94"/>
      <c r="H658" s="94">
        <v>272931.5</v>
      </c>
      <c r="I658" s="95">
        <f t="shared" si="10"/>
        <v>272931.5</v>
      </c>
    </row>
    <row r="659" spans="1:9" s="37" customFormat="1" x14ac:dyDescent="0.25">
      <c r="A659" s="92"/>
      <c r="B659" s="105" t="s">
        <v>3174</v>
      </c>
      <c r="C659" s="93" t="s">
        <v>3175</v>
      </c>
      <c r="D659" s="94"/>
      <c r="E659" s="94"/>
      <c r="F659" s="94"/>
      <c r="G659" s="94">
        <v>799616</v>
      </c>
      <c r="H659" s="94">
        <v>1157424</v>
      </c>
      <c r="I659" s="95">
        <f t="shared" si="10"/>
        <v>1957040</v>
      </c>
    </row>
    <row r="660" spans="1:9" s="37" customFormat="1" x14ac:dyDescent="0.25">
      <c r="A660" s="92"/>
      <c r="B660" s="105" t="s">
        <v>3176</v>
      </c>
      <c r="C660" s="93" t="s">
        <v>3177</v>
      </c>
      <c r="D660" s="94"/>
      <c r="E660" s="94"/>
      <c r="F660" s="94"/>
      <c r="G660" s="94"/>
      <c r="H660" s="94">
        <v>289250</v>
      </c>
      <c r="I660" s="95">
        <f t="shared" si="10"/>
        <v>289250</v>
      </c>
    </row>
    <row r="661" spans="1:9" s="37" customFormat="1" x14ac:dyDescent="0.25">
      <c r="A661" s="92"/>
      <c r="B661" s="105" t="s">
        <v>3178</v>
      </c>
      <c r="C661" s="93" t="s">
        <v>3179</v>
      </c>
      <c r="D661" s="94"/>
      <c r="E661" s="94"/>
      <c r="F661" s="94"/>
      <c r="G661" s="94"/>
      <c r="H661" s="94">
        <v>755240</v>
      </c>
      <c r="I661" s="95">
        <f t="shared" si="10"/>
        <v>755240</v>
      </c>
    </row>
    <row r="662" spans="1:9" s="37" customFormat="1" x14ac:dyDescent="0.25">
      <c r="A662" s="92"/>
      <c r="B662" s="105" t="s">
        <v>3180</v>
      </c>
      <c r="C662" s="93" t="s">
        <v>3181</v>
      </c>
      <c r="D662" s="94"/>
      <c r="E662" s="94"/>
      <c r="F662" s="94"/>
      <c r="G662" s="94"/>
      <c r="H662" s="94">
        <v>599832</v>
      </c>
      <c r="I662" s="95">
        <f t="shared" si="10"/>
        <v>599832</v>
      </c>
    </row>
    <row r="663" spans="1:9" s="37" customFormat="1" x14ac:dyDescent="0.25">
      <c r="A663" s="92"/>
      <c r="B663" s="105" t="s">
        <v>3182</v>
      </c>
      <c r="C663" s="93" t="s">
        <v>3183</v>
      </c>
      <c r="D663" s="94"/>
      <c r="E663" s="94"/>
      <c r="F663" s="94"/>
      <c r="G663" s="94"/>
      <c r="H663" s="94">
        <v>680730</v>
      </c>
      <c r="I663" s="95">
        <f t="shared" si="10"/>
        <v>680730</v>
      </c>
    </row>
    <row r="664" spans="1:9" s="37" customFormat="1" x14ac:dyDescent="0.25">
      <c r="A664" s="92"/>
      <c r="B664" s="105" t="s">
        <v>3184</v>
      </c>
      <c r="C664" s="93" t="s">
        <v>3185</v>
      </c>
      <c r="D664" s="94"/>
      <c r="E664" s="94"/>
      <c r="F664" s="94"/>
      <c r="G664" s="94"/>
      <c r="H664" s="94">
        <v>1614012.0000000002</v>
      </c>
      <c r="I664" s="95">
        <f t="shared" si="10"/>
        <v>1614012.0000000002</v>
      </c>
    </row>
    <row r="665" spans="1:9" s="37" customFormat="1" x14ac:dyDescent="0.25">
      <c r="A665" s="92"/>
      <c r="B665" s="105" t="s">
        <v>3186</v>
      </c>
      <c r="C665" s="93" t="s">
        <v>3187</v>
      </c>
      <c r="D665" s="94"/>
      <c r="E665" s="94"/>
      <c r="F665" s="94"/>
      <c r="G665" s="94">
        <v>1153644</v>
      </c>
      <c r="H665" s="94">
        <v>894672</v>
      </c>
      <c r="I665" s="95">
        <f t="shared" si="10"/>
        <v>2048316</v>
      </c>
    </row>
    <row r="666" spans="1:9" s="37" customFormat="1" x14ac:dyDescent="0.25">
      <c r="A666" s="92"/>
      <c r="B666" s="105" t="s">
        <v>3188</v>
      </c>
      <c r="C666" s="93" t="s">
        <v>3189</v>
      </c>
      <c r="D666" s="94"/>
      <c r="E666" s="94"/>
      <c r="F666" s="94"/>
      <c r="G666" s="94"/>
      <c r="H666" s="94">
        <v>598200</v>
      </c>
      <c r="I666" s="95">
        <f t="shared" si="10"/>
        <v>598200</v>
      </c>
    </row>
    <row r="667" spans="1:9" s="37" customFormat="1" x14ac:dyDescent="0.25">
      <c r="A667" s="92"/>
      <c r="B667" s="105" t="s">
        <v>3190</v>
      </c>
      <c r="C667" s="93" t="s">
        <v>3191</v>
      </c>
      <c r="D667" s="94"/>
      <c r="E667" s="94"/>
      <c r="F667" s="94"/>
      <c r="G667" s="94">
        <v>778548</v>
      </c>
      <c r="H667" s="94">
        <v>820800</v>
      </c>
      <c r="I667" s="95">
        <f t="shared" si="10"/>
        <v>1599348</v>
      </c>
    </row>
    <row r="668" spans="1:9" s="37" customFormat="1" x14ac:dyDescent="0.25">
      <c r="A668" s="92"/>
      <c r="B668" s="105" t="s">
        <v>3192</v>
      </c>
      <c r="C668" s="93" t="s">
        <v>3193</v>
      </c>
      <c r="D668" s="94"/>
      <c r="E668" s="94"/>
      <c r="F668" s="94"/>
      <c r="G668" s="94">
        <v>689676</v>
      </c>
      <c r="H668" s="94">
        <v>482034</v>
      </c>
      <c r="I668" s="95">
        <f t="shared" si="10"/>
        <v>1171710</v>
      </c>
    </row>
    <row r="669" spans="1:9" s="37" customFormat="1" x14ac:dyDescent="0.25">
      <c r="A669" s="92"/>
      <c r="B669" s="105" t="s">
        <v>3194</v>
      </c>
      <c r="C669" s="93" t="s">
        <v>3195</v>
      </c>
      <c r="D669" s="94"/>
      <c r="E669" s="94"/>
      <c r="F669" s="94"/>
      <c r="G669" s="94">
        <v>999776</v>
      </c>
      <c r="H669" s="94">
        <v>999776</v>
      </c>
      <c r="I669" s="95">
        <f t="shared" si="10"/>
        <v>1999552</v>
      </c>
    </row>
    <row r="670" spans="1:9" s="37" customFormat="1" x14ac:dyDescent="0.25">
      <c r="A670" s="92"/>
      <c r="B670" s="105" t="s">
        <v>3196</v>
      </c>
      <c r="C670" s="93" t="s">
        <v>3197</v>
      </c>
      <c r="D670" s="94"/>
      <c r="E670" s="94"/>
      <c r="F670" s="94"/>
      <c r="G670" s="94">
        <v>323018.75</v>
      </c>
      <c r="H670" s="94">
        <v>278744.13</v>
      </c>
      <c r="I670" s="95">
        <f t="shared" si="10"/>
        <v>601762.88</v>
      </c>
    </row>
    <row r="671" spans="1:9" s="37" customFormat="1" x14ac:dyDescent="0.25">
      <c r="A671" s="92"/>
      <c r="B671" s="105" t="s">
        <v>3198</v>
      </c>
      <c r="C671" s="93" t="s">
        <v>3199</v>
      </c>
      <c r="D671" s="94"/>
      <c r="E671" s="94"/>
      <c r="F671" s="94"/>
      <c r="G671" s="94"/>
      <c r="H671" s="94">
        <v>1472286</v>
      </c>
      <c r="I671" s="95">
        <f t="shared" si="10"/>
        <v>1472286</v>
      </c>
    </row>
    <row r="672" spans="1:9" s="37" customFormat="1" x14ac:dyDescent="0.25">
      <c r="A672" s="92"/>
      <c r="B672" s="105" t="s">
        <v>3200</v>
      </c>
      <c r="C672" s="93" t="s">
        <v>3201</v>
      </c>
      <c r="D672" s="94"/>
      <c r="E672" s="94"/>
      <c r="F672" s="94"/>
      <c r="G672" s="94"/>
      <c r="H672" s="94">
        <v>596642.4</v>
      </c>
      <c r="I672" s="95">
        <f t="shared" si="10"/>
        <v>596642.4</v>
      </c>
    </row>
    <row r="673" spans="1:9" s="37" customFormat="1" x14ac:dyDescent="0.25">
      <c r="A673" s="92"/>
      <c r="B673" s="105" t="s">
        <v>3202</v>
      </c>
      <c r="C673" s="93" t="s">
        <v>3203</v>
      </c>
      <c r="D673" s="94"/>
      <c r="E673" s="94"/>
      <c r="F673" s="94"/>
      <c r="G673" s="94"/>
      <c r="H673" s="94">
        <v>764370.00000000012</v>
      </c>
      <c r="I673" s="95">
        <f t="shared" si="10"/>
        <v>764370.00000000012</v>
      </c>
    </row>
    <row r="674" spans="1:9" s="37" customFormat="1" x14ac:dyDescent="0.25">
      <c r="A674" s="92"/>
      <c r="B674" s="105" t="s">
        <v>3204</v>
      </c>
      <c r="C674" s="93" t="s">
        <v>3205</v>
      </c>
      <c r="D674" s="94"/>
      <c r="E674" s="94"/>
      <c r="F674" s="94"/>
      <c r="G674" s="94"/>
      <c r="H674" s="94">
        <v>509688</v>
      </c>
      <c r="I674" s="95">
        <f t="shared" si="10"/>
        <v>509688</v>
      </c>
    </row>
    <row r="675" spans="1:9" s="37" customFormat="1" x14ac:dyDescent="0.25">
      <c r="A675" s="92"/>
      <c r="B675" s="105" t="s">
        <v>3206</v>
      </c>
      <c r="C675" s="93" t="s">
        <v>3207</v>
      </c>
      <c r="D675" s="94"/>
      <c r="E675" s="94"/>
      <c r="F675" s="94"/>
      <c r="G675" s="94"/>
      <c r="H675" s="94">
        <v>597223.20000000007</v>
      </c>
      <c r="I675" s="95">
        <f t="shared" si="10"/>
        <v>597223.20000000007</v>
      </c>
    </row>
    <row r="676" spans="1:9" s="37" customFormat="1" x14ac:dyDescent="0.25">
      <c r="A676" s="92"/>
      <c r="B676" s="105" t="s">
        <v>3208</v>
      </c>
      <c r="C676" s="93" t="s">
        <v>3209</v>
      </c>
      <c r="D676" s="94"/>
      <c r="E676" s="94"/>
      <c r="F676" s="94"/>
      <c r="G676" s="94"/>
      <c r="H676" s="94">
        <v>509688</v>
      </c>
      <c r="I676" s="95">
        <f t="shared" si="10"/>
        <v>509688</v>
      </c>
    </row>
    <row r="677" spans="1:9" s="37" customFormat="1" x14ac:dyDescent="0.25">
      <c r="A677" s="92"/>
      <c r="B677" s="105" t="s">
        <v>3210</v>
      </c>
      <c r="C677" s="93" t="s">
        <v>3211</v>
      </c>
      <c r="D677" s="94"/>
      <c r="E677" s="94"/>
      <c r="F677" s="94"/>
      <c r="G677" s="94"/>
      <c r="H677" s="94">
        <v>675850</v>
      </c>
      <c r="I677" s="95">
        <f t="shared" si="10"/>
        <v>675850</v>
      </c>
    </row>
    <row r="678" spans="1:9" s="37" customFormat="1" x14ac:dyDescent="0.25">
      <c r="A678" s="92"/>
      <c r="B678" s="105" t="s">
        <v>3212</v>
      </c>
      <c r="C678" s="93" t="s">
        <v>3213</v>
      </c>
      <c r="D678" s="94"/>
      <c r="E678" s="94"/>
      <c r="F678" s="94"/>
      <c r="G678" s="94"/>
      <c r="H678" s="94">
        <v>1882989.7000000002</v>
      </c>
      <c r="I678" s="95">
        <f t="shared" si="10"/>
        <v>1882989.7000000002</v>
      </c>
    </row>
    <row r="679" spans="1:9" s="37" customFormat="1" x14ac:dyDescent="0.25">
      <c r="A679" s="92"/>
      <c r="B679" s="105" t="s">
        <v>3214</v>
      </c>
      <c r="C679" s="93" t="s">
        <v>3215</v>
      </c>
      <c r="D679" s="94"/>
      <c r="E679" s="94"/>
      <c r="F679" s="94"/>
      <c r="G679" s="94"/>
      <c r="H679" s="94">
        <v>1284126</v>
      </c>
      <c r="I679" s="95">
        <f t="shared" si="10"/>
        <v>1284126</v>
      </c>
    </row>
    <row r="680" spans="1:9" s="37" customFormat="1" x14ac:dyDescent="0.25">
      <c r="A680" s="92"/>
      <c r="B680" s="105" t="s">
        <v>3216</v>
      </c>
      <c r="C680" s="93" t="s">
        <v>3217</v>
      </c>
      <c r="D680" s="94"/>
      <c r="E680" s="94"/>
      <c r="F680" s="94"/>
      <c r="G680" s="94">
        <v>1741886</v>
      </c>
      <c r="H680" s="94">
        <v>2346248.5</v>
      </c>
      <c r="I680" s="95">
        <f t="shared" si="10"/>
        <v>4088134.5</v>
      </c>
    </row>
    <row r="681" spans="1:9" s="37" customFormat="1" x14ac:dyDescent="0.25">
      <c r="A681" s="92"/>
      <c r="B681" s="105" t="s">
        <v>3218</v>
      </c>
      <c r="C681" s="93" t="s">
        <v>3219</v>
      </c>
      <c r="D681" s="94"/>
      <c r="E681" s="94"/>
      <c r="F681" s="94"/>
      <c r="G681" s="94"/>
      <c r="H681" s="94">
        <v>278433</v>
      </c>
      <c r="I681" s="95">
        <f t="shared" si="10"/>
        <v>278433</v>
      </c>
    </row>
    <row r="682" spans="1:9" s="37" customFormat="1" x14ac:dyDescent="0.25">
      <c r="A682" s="92"/>
      <c r="B682" s="105" t="s">
        <v>3220</v>
      </c>
      <c r="C682" s="93" t="s">
        <v>3221</v>
      </c>
      <c r="D682" s="94"/>
      <c r="E682" s="94"/>
      <c r="F682" s="94"/>
      <c r="G682" s="94">
        <v>509688.00000000006</v>
      </c>
      <c r="H682" s="94">
        <v>565200</v>
      </c>
      <c r="I682" s="95">
        <f t="shared" si="10"/>
        <v>1074888</v>
      </c>
    </row>
    <row r="683" spans="1:9" s="37" customFormat="1" x14ac:dyDescent="0.25">
      <c r="A683" s="92"/>
      <c r="B683" s="105" t="s">
        <v>3222</v>
      </c>
      <c r="C683" s="93" t="s">
        <v>3223</v>
      </c>
      <c r="D683" s="94"/>
      <c r="E683" s="94"/>
      <c r="F683" s="94"/>
      <c r="G683" s="94"/>
      <c r="H683" s="94">
        <v>4077504</v>
      </c>
      <c r="I683" s="95">
        <f t="shared" si="10"/>
        <v>4077504</v>
      </c>
    </row>
    <row r="684" spans="1:9" s="37" customFormat="1" x14ac:dyDescent="0.25">
      <c r="A684" s="92"/>
      <c r="B684" s="105" t="s">
        <v>3224</v>
      </c>
      <c r="C684" s="93" t="s">
        <v>3225</v>
      </c>
      <c r="D684" s="94"/>
      <c r="E684" s="94"/>
      <c r="F684" s="94"/>
      <c r="G684" s="94"/>
      <c r="H684" s="94">
        <v>189596.25</v>
      </c>
      <c r="I684" s="95">
        <f t="shared" si="10"/>
        <v>189596.25</v>
      </c>
    </row>
    <row r="685" spans="1:9" s="37" customFormat="1" x14ac:dyDescent="0.25">
      <c r="A685" s="92"/>
      <c r="B685" s="105" t="s">
        <v>3226</v>
      </c>
      <c r="C685" s="93" t="s">
        <v>3227</v>
      </c>
      <c r="D685" s="94"/>
      <c r="E685" s="94"/>
      <c r="F685" s="94"/>
      <c r="G685" s="94">
        <v>780040</v>
      </c>
      <c r="H685" s="94"/>
      <c r="I685" s="95">
        <f t="shared" si="10"/>
        <v>780040</v>
      </c>
    </row>
    <row r="686" spans="1:9" s="37" customFormat="1" x14ac:dyDescent="0.25">
      <c r="A686" s="92"/>
      <c r="B686" s="105" t="s">
        <v>3228</v>
      </c>
      <c r="C686" s="93" t="s">
        <v>3229</v>
      </c>
      <c r="D686" s="94"/>
      <c r="E686" s="94"/>
      <c r="F686" s="94"/>
      <c r="G686" s="94">
        <v>1153644</v>
      </c>
      <c r="H686" s="94">
        <v>3360861.78</v>
      </c>
      <c r="I686" s="95">
        <f t="shared" si="10"/>
        <v>4514505.7799999993</v>
      </c>
    </row>
    <row r="687" spans="1:9" s="37" customFormat="1" x14ac:dyDescent="0.25">
      <c r="A687" s="92"/>
      <c r="B687" s="105" t="s">
        <v>3230</v>
      </c>
      <c r="C687" s="93" t="s">
        <v>3231</v>
      </c>
      <c r="D687" s="94"/>
      <c r="E687" s="94"/>
      <c r="F687" s="94"/>
      <c r="G687" s="94">
        <v>1270860</v>
      </c>
      <c r="H687" s="94">
        <v>1685388.5</v>
      </c>
      <c r="I687" s="95">
        <f t="shared" si="10"/>
        <v>2956248.5</v>
      </c>
    </row>
    <row r="688" spans="1:9" s="37" customFormat="1" x14ac:dyDescent="0.25">
      <c r="A688" s="92"/>
      <c r="B688" s="105" t="s">
        <v>3232</v>
      </c>
      <c r="C688" s="93" t="s">
        <v>3233</v>
      </c>
      <c r="D688" s="94"/>
      <c r="E688" s="94"/>
      <c r="F688" s="94"/>
      <c r="G688" s="94"/>
      <c r="H688" s="94">
        <v>2105331.75</v>
      </c>
      <c r="I688" s="95">
        <f t="shared" si="10"/>
        <v>2105331.75</v>
      </c>
    </row>
    <row r="689" spans="1:9" s="37" customFormat="1" x14ac:dyDescent="0.25">
      <c r="A689" s="92"/>
      <c r="B689" s="105" t="s">
        <v>3234</v>
      </c>
      <c r="C689" s="93" t="s">
        <v>3235</v>
      </c>
      <c r="D689" s="94"/>
      <c r="E689" s="94"/>
      <c r="F689" s="94"/>
      <c r="G689" s="94">
        <v>4538332.5999999996</v>
      </c>
      <c r="H689" s="94">
        <v>4013590.47</v>
      </c>
      <c r="I689" s="95">
        <f t="shared" si="10"/>
        <v>8551923.0700000003</v>
      </c>
    </row>
    <row r="690" spans="1:9" s="37" customFormat="1" x14ac:dyDescent="0.25">
      <c r="A690" s="92"/>
      <c r="B690" s="105" t="s">
        <v>3236</v>
      </c>
      <c r="C690" s="93" t="s">
        <v>3237</v>
      </c>
      <c r="D690" s="94"/>
      <c r="E690" s="94"/>
      <c r="F690" s="94"/>
      <c r="G690" s="94">
        <v>2307288</v>
      </c>
      <c r="H690" s="94">
        <v>2462400</v>
      </c>
      <c r="I690" s="95">
        <f t="shared" si="10"/>
        <v>4769688</v>
      </c>
    </row>
    <row r="691" spans="1:9" s="37" customFormat="1" x14ac:dyDescent="0.25">
      <c r="A691" s="92"/>
      <c r="B691" s="105" t="s">
        <v>3238</v>
      </c>
      <c r="C691" s="93" t="s">
        <v>3239</v>
      </c>
      <c r="D691" s="94"/>
      <c r="E691" s="94"/>
      <c r="F691" s="94"/>
      <c r="G691" s="94"/>
      <c r="H691" s="94">
        <v>509688</v>
      </c>
      <c r="I691" s="95">
        <f t="shared" si="10"/>
        <v>509688</v>
      </c>
    </row>
    <row r="692" spans="1:9" s="37" customFormat="1" x14ac:dyDescent="0.25">
      <c r="A692" s="92"/>
      <c r="B692" s="105" t="s">
        <v>3240</v>
      </c>
      <c r="C692" s="93" t="s">
        <v>3241</v>
      </c>
      <c r="D692" s="94"/>
      <c r="E692" s="94"/>
      <c r="F692" s="94"/>
      <c r="G692" s="94">
        <v>1153644</v>
      </c>
      <c r="H692" s="94">
        <v>1231200</v>
      </c>
      <c r="I692" s="95">
        <f t="shared" si="10"/>
        <v>2384844</v>
      </c>
    </row>
    <row r="693" spans="1:9" s="37" customFormat="1" x14ac:dyDescent="0.25">
      <c r="A693" s="92"/>
      <c r="B693" s="105" t="s">
        <v>3242</v>
      </c>
      <c r="C693" s="93" t="s">
        <v>3243</v>
      </c>
      <c r="D693" s="94"/>
      <c r="E693" s="94"/>
      <c r="F693" s="94"/>
      <c r="G693" s="94">
        <v>1690488</v>
      </c>
      <c r="H693" s="94">
        <v>1281600</v>
      </c>
      <c r="I693" s="95">
        <f t="shared" si="10"/>
        <v>2972088</v>
      </c>
    </row>
    <row r="694" spans="1:9" s="37" customFormat="1" x14ac:dyDescent="0.25">
      <c r="A694" s="92"/>
      <c r="B694" s="105" t="s">
        <v>3244</v>
      </c>
      <c r="C694" s="93" t="s">
        <v>3245</v>
      </c>
      <c r="D694" s="94"/>
      <c r="E694" s="94"/>
      <c r="F694" s="94"/>
      <c r="G694" s="94">
        <v>599868.75</v>
      </c>
      <c r="H694" s="94">
        <v>1004997.27</v>
      </c>
      <c r="I694" s="95">
        <f t="shared" si="10"/>
        <v>1604866.02</v>
      </c>
    </row>
    <row r="695" spans="1:9" s="37" customFormat="1" x14ac:dyDescent="0.25">
      <c r="A695" s="92"/>
      <c r="B695" s="105" t="s">
        <v>3246</v>
      </c>
      <c r="C695" s="93" t="s">
        <v>3247</v>
      </c>
      <c r="D695" s="94"/>
      <c r="E695" s="94"/>
      <c r="F695" s="94"/>
      <c r="G695" s="94">
        <v>893616</v>
      </c>
      <c r="H695" s="94">
        <v>564300</v>
      </c>
      <c r="I695" s="95">
        <f t="shared" si="10"/>
        <v>1457916</v>
      </c>
    </row>
    <row r="696" spans="1:9" s="37" customFormat="1" x14ac:dyDescent="0.25">
      <c r="A696" s="92"/>
      <c r="B696" s="105" t="s">
        <v>3248</v>
      </c>
      <c r="C696" s="93" t="s">
        <v>3249</v>
      </c>
      <c r="D696" s="94"/>
      <c r="E696" s="94"/>
      <c r="F696" s="94"/>
      <c r="G696" s="94">
        <v>1125288</v>
      </c>
      <c r="H696" s="94">
        <v>2278932</v>
      </c>
      <c r="I696" s="95">
        <f t="shared" si="10"/>
        <v>3404220</v>
      </c>
    </row>
    <row r="697" spans="1:9" s="37" customFormat="1" x14ac:dyDescent="0.25">
      <c r="A697" s="92"/>
      <c r="B697" s="105" t="s">
        <v>3250</v>
      </c>
      <c r="C697" s="93" t="s">
        <v>3251</v>
      </c>
      <c r="D697" s="94"/>
      <c r="E697" s="94"/>
      <c r="F697" s="94"/>
      <c r="G697" s="94">
        <v>2455187.7000000002</v>
      </c>
      <c r="H697" s="94">
        <v>5184161.0100000007</v>
      </c>
      <c r="I697" s="95">
        <f t="shared" si="10"/>
        <v>7639348.7100000009</v>
      </c>
    </row>
    <row r="698" spans="1:9" s="37" customFormat="1" x14ac:dyDescent="0.25">
      <c r="A698" s="92"/>
      <c r="B698" s="105" t="s">
        <v>3252</v>
      </c>
      <c r="C698" s="93" t="s">
        <v>3253</v>
      </c>
      <c r="D698" s="94"/>
      <c r="E698" s="94"/>
      <c r="F698" s="94"/>
      <c r="G698" s="94">
        <v>501232.5</v>
      </c>
      <c r="H698" s="94">
        <v>1203299.6300000001</v>
      </c>
      <c r="I698" s="95">
        <f t="shared" si="10"/>
        <v>1704532.1300000001</v>
      </c>
    </row>
    <row r="699" spans="1:9" s="37" customFormat="1" x14ac:dyDescent="0.25">
      <c r="A699" s="92"/>
      <c r="B699" s="105" t="s">
        <v>3254</v>
      </c>
      <c r="C699" s="93" t="s">
        <v>3255</v>
      </c>
      <c r="D699" s="94"/>
      <c r="E699" s="94"/>
      <c r="F699" s="94"/>
      <c r="G699" s="94">
        <v>1481832</v>
      </c>
      <c r="H699" s="94">
        <v>2654352</v>
      </c>
      <c r="I699" s="95">
        <f t="shared" si="10"/>
        <v>4136184</v>
      </c>
    </row>
    <row r="700" spans="1:9" s="37" customFormat="1" x14ac:dyDescent="0.25">
      <c r="A700" s="92"/>
      <c r="B700" s="105" t="s">
        <v>3256</v>
      </c>
      <c r="C700" s="93" t="s">
        <v>3257</v>
      </c>
      <c r="D700" s="94"/>
      <c r="E700" s="94"/>
      <c r="F700" s="94"/>
      <c r="G700" s="94">
        <v>288760</v>
      </c>
      <c r="H700" s="94"/>
      <c r="I700" s="95">
        <f t="shared" si="10"/>
        <v>288760</v>
      </c>
    </row>
    <row r="701" spans="1:9" s="37" customFormat="1" x14ac:dyDescent="0.25">
      <c r="A701" s="92"/>
      <c r="B701" s="105" t="s">
        <v>3258</v>
      </c>
      <c r="C701" s="93" t="s">
        <v>3259</v>
      </c>
      <c r="D701" s="94"/>
      <c r="E701" s="94"/>
      <c r="F701" s="94"/>
      <c r="G701" s="94"/>
      <c r="H701" s="94">
        <v>726586</v>
      </c>
      <c r="I701" s="95">
        <f t="shared" si="10"/>
        <v>726586</v>
      </c>
    </row>
    <row r="702" spans="1:9" s="37" customFormat="1" x14ac:dyDescent="0.25">
      <c r="A702" s="92"/>
      <c r="B702" s="105" t="s">
        <v>3260</v>
      </c>
      <c r="C702" s="93" t="s">
        <v>3261</v>
      </c>
      <c r="D702" s="94"/>
      <c r="E702" s="94"/>
      <c r="F702" s="94"/>
      <c r="G702" s="94"/>
      <c r="H702" s="94">
        <v>1153644.0000000002</v>
      </c>
      <c r="I702" s="95">
        <f t="shared" si="10"/>
        <v>1153644.0000000002</v>
      </c>
    </row>
    <row r="703" spans="1:9" s="37" customFormat="1" x14ac:dyDescent="0.25">
      <c r="A703" s="92"/>
      <c r="B703" s="105" t="s">
        <v>3262</v>
      </c>
      <c r="C703" s="93" t="s">
        <v>3263</v>
      </c>
      <c r="D703" s="94"/>
      <c r="E703" s="94"/>
      <c r="F703" s="94"/>
      <c r="G703" s="94">
        <v>172840</v>
      </c>
      <c r="H703" s="94">
        <v>1054356</v>
      </c>
      <c r="I703" s="95">
        <f t="shared" si="10"/>
        <v>1227196</v>
      </c>
    </row>
    <row r="704" spans="1:9" s="37" customFormat="1" x14ac:dyDescent="0.25">
      <c r="A704" s="92"/>
      <c r="B704" s="105" t="s">
        <v>3264</v>
      </c>
      <c r="C704" s="93" t="s">
        <v>3265</v>
      </c>
      <c r="D704" s="94"/>
      <c r="E704" s="94"/>
      <c r="F704" s="94"/>
      <c r="G704" s="94"/>
      <c r="H704" s="94">
        <v>1095546</v>
      </c>
      <c r="I704" s="95">
        <f t="shared" si="10"/>
        <v>1095546</v>
      </c>
    </row>
    <row r="705" spans="1:9" s="37" customFormat="1" x14ac:dyDescent="0.25">
      <c r="A705" s="92"/>
      <c r="B705" s="105" t="s">
        <v>3266</v>
      </c>
      <c r="C705" s="93" t="s">
        <v>3267</v>
      </c>
      <c r="D705" s="94"/>
      <c r="E705" s="94"/>
      <c r="F705" s="94"/>
      <c r="G705" s="94">
        <v>837876</v>
      </c>
      <c r="H705" s="94">
        <v>1231200</v>
      </c>
      <c r="I705" s="95">
        <f t="shared" si="10"/>
        <v>2069076</v>
      </c>
    </row>
    <row r="706" spans="1:9" s="37" customFormat="1" x14ac:dyDescent="0.25">
      <c r="A706" s="92"/>
      <c r="B706" s="105" t="s">
        <v>3268</v>
      </c>
      <c r="C706" s="93" t="s">
        <v>3269</v>
      </c>
      <c r="D706" s="94"/>
      <c r="E706" s="94"/>
      <c r="F706" s="94"/>
      <c r="G706" s="94">
        <v>1084665</v>
      </c>
      <c r="H706" s="94">
        <v>271453.75</v>
      </c>
      <c r="I706" s="95">
        <f t="shared" si="10"/>
        <v>1356118.75</v>
      </c>
    </row>
    <row r="707" spans="1:9" s="37" customFormat="1" x14ac:dyDescent="0.25">
      <c r="A707" s="92"/>
      <c r="B707" s="105" t="s">
        <v>3270</v>
      </c>
      <c r="C707" s="93" t="s">
        <v>3271</v>
      </c>
      <c r="D707" s="94"/>
      <c r="E707" s="94"/>
      <c r="F707" s="94"/>
      <c r="G707" s="94">
        <v>1153644</v>
      </c>
      <c r="H707" s="94">
        <v>1165536</v>
      </c>
      <c r="I707" s="95">
        <f t="shared" si="10"/>
        <v>2319180</v>
      </c>
    </row>
    <row r="708" spans="1:9" s="37" customFormat="1" x14ac:dyDescent="0.25">
      <c r="A708" s="92"/>
      <c r="B708" s="105" t="s">
        <v>3272</v>
      </c>
      <c r="C708" s="93" t="s">
        <v>3273</v>
      </c>
      <c r="D708" s="94"/>
      <c r="E708" s="94"/>
      <c r="F708" s="94"/>
      <c r="G708" s="94"/>
      <c r="H708" s="94">
        <v>509688</v>
      </c>
      <c r="I708" s="95">
        <f t="shared" si="10"/>
        <v>509688</v>
      </c>
    </row>
    <row r="709" spans="1:9" s="37" customFormat="1" x14ac:dyDescent="0.25">
      <c r="A709" s="92"/>
      <c r="B709" s="105" t="s">
        <v>3274</v>
      </c>
      <c r="C709" s="93" t="s">
        <v>3275</v>
      </c>
      <c r="D709" s="94"/>
      <c r="E709" s="94"/>
      <c r="F709" s="94"/>
      <c r="G709" s="94">
        <v>931103</v>
      </c>
      <c r="H709" s="94">
        <v>659936.19999999995</v>
      </c>
      <c r="I709" s="95">
        <f t="shared" si="10"/>
        <v>1591039.2</v>
      </c>
    </row>
    <row r="710" spans="1:9" s="37" customFormat="1" x14ac:dyDescent="0.25">
      <c r="A710" s="92"/>
      <c r="B710" s="105" t="s">
        <v>3276</v>
      </c>
      <c r="C710" s="93" t="s">
        <v>3277</v>
      </c>
      <c r="D710" s="94"/>
      <c r="E710" s="94"/>
      <c r="F710" s="94"/>
      <c r="G710" s="94">
        <v>4889715.2799999993</v>
      </c>
      <c r="H710" s="94">
        <v>942247.49999999988</v>
      </c>
      <c r="I710" s="95">
        <f t="shared" si="10"/>
        <v>5831962.7799999993</v>
      </c>
    </row>
    <row r="711" spans="1:9" s="37" customFormat="1" x14ac:dyDescent="0.25">
      <c r="A711" s="92"/>
      <c r="B711" s="105" t="s">
        <v>3278</v>
      </c>
      <c r="C711" s="93" t="s">
        <v>3279</v>
      </c>
      <c r="D711" s="94"/>
      <c r="E711" s="94"/>
      <c r="F711" s="94"/>
      <c r="G711" s="94">
        <v>1153644</v>
      </c>
      <c r="H711" s="94">
        <v>1231200</v>
      </c>
      <c r="I711" s="95">
        <f t="shared" ref="I711:I774" si="11">D711+E711+F711+G711+H711</f>
        <v>2384844</v>
      </c>
    </row>
    <row r="712" spans="1:9" s="37" customFormat="1" x14ac:dyDescent="0.25">
      <c r="A712" s="92"/>
      <c r="B712" s="105" t="s">
        <v>3280</v>
      </c>
      <c r="C712" s="93" t="s">
        <v>3281</v>
      </c>
      <c r="D712" s="94"/>
      <c r="E712" s="94"/>
      <c r="F712" s="94"/>
      <c r="G712" s="94">
        <v>787045</v>
      </c>
      <c r="H712" s="94">
        <v>727161.94000000006</v>
      </c>
      <c r="I712" s="95">
        <f t="shared" si="11"/>
        <v>1514206.94</v>
      </c>
    </row>
    <row r="713" spans="1:9" s="37" customFormat="1" x14ac:dyDescent="0.25">
      <c r="A713" s="92"/>
      <c r="B713" s="105" t="s">
        <v>3282</v>
      </c>
      <c r="C713" s="93" t="s">
        <v>3283</v>
      </c>
      <c r="D713" s="94"/>
      <c r="E713" s="94"/>
      <c r="F713" s="94"/>
      <c r="G713" s="94">
        <v>1234932</v>
      </c>
      <c r="H713" s="94">
        <v>1231200</v>
      </c>
      <c r="I713" s="95">
        <f t="shared" si="11"/>
        <v>2466132</v>
      </c>
    </row>
    <row r="714" spans="1:9" s="37" customFormat="1" x14ac:dyDescent="0.25">
      <c r="A714" s="92"/>
      <c r="B714" s="105" t="s">
        <v>3284</v>
      </c>
      <c r="C714" s="93" t="s">
        <v>3285</v>
      </c>
      <c r="D714" s="94"/>
      <c r="E714" s="94"/>
      <c r="F714" s="94"/>
      <c r="G714" s="94">
        <v>424740</v>
      </c>
      <c r="H714" s="94">
        <v>499356</v>
      </c>
      <c r="I714" s="95">
        <f t="shared" si="11"/>
        <v>924096</v>
      </c>
    </row>
    <row r="715" spans="1:9" s="37" customFormat="1" x14ac:dyDescent="0.25">
      <c r="A715" s="92"/>
      <c r="B715" s="105" t="s">
        <v>3286</v>
      </c>
      <c r="C715" s="93" t="s">
        <v>3287</v>
      </c>
      <c r="D715" s="94"/>
      <c r="E715" s="94"/>
      <c r="F715" s="94"/>
      <c r="G715" s="94">
        <v>438756</v>
      </c>
      <c r="H715" s="94">
        <v>1410564</v>
      </c>
      <c r="I715" s="95">
        <f t="shared" si="11"/>
        <v>1849320</v>
      </c>
    </row>
    <row r="716" spans="1:9" s="37" customFormat="1" x14ac:dyDescent="0.25">
      <c r="A716" s="92"/>
      <c r="B716" s="105" t="s">
        <v>3288</v>
      </c>
      <c r="C716" s="93" t="s">
        <v>3289</v>
      </c>
      <c r="D716" s="94"/>
      <c r="E716" s="94"/>
      <c r="F716" s="94"/>
      <c r="G716" s="94">
        <v>1807819</v>
      </c>
      <c r="H716" s="94">
        <v>4765325.75</v>
      </c>
      <c r="I716" s="95">
        <f t="shared" si="11"/>
        <v>6573144.75</v>
      </c>
    </row>
    <row r="717" spans="1:9" s="37" customFormat="1" x14ac:dyDescent="0.25">
      <c r="A717" s="92"/>
      <c r="B717" s="105" t="s">
        <v>3290</v>
      </c>
      <c r="C717" s="93" t="s">
        <v>3291</v>
      </c>
      <c r="D717" s="94"/>
      <c r="E717" s="94"/>
      <c r="F717" s="94"/>
      <c r="G717" s="94"/>
      <c r="H717" s="94">
        <v>599914.80000000005</v>
      </c>
      <c r="I717" s="95">
        <f t="shared" si="11"/>
        <v>599914.80000000005</v>
      </c>
    </row>
    <row r="718" spans="1:9" s="37" customFormat="1" x14ac:dyDescent="0.25">
      <c r="A718" s="92"/>
      <c r="B718" s="105" t="s">
        <v>3292</v>
      </c>
      <c r="C718" s="93" t="s">
        <v>3293</v>
      </c>
      <c r="D718" s="94"/>
      <c r="E718" s="94"/>
      <c r="F718" s="94"/>
      <c r="G718" s="94"/>
      <c r="H718" s="94">
        <v>1266125</v>
      </c>
      <c r="I718" s="95">
        <f t="shared" si="11"/>
        <v>1266125</v>
      </c>
    </row>
    <row r="719" spans="1:9" s="37" customFormat="1" x14ac:dyDescent="0.25">
      <c r="A719" s="92"/>
      <c r="B719" s="105" t="s">
        <v>3294</v>
      </c>
      <c r="C719" s="93" t="s">
        <v>3295</v>
      </c>
      <c r="D719" s="94"/>
      <c r="E719" s="94"/>
      <c r="F719" s="94"/>
      <c r="G719" s="94">
        <v>1125288</v>
      </c>
      <c r="H719" s="94">
        <v>1231200</v>
      </c>
      <c r="I719" s="95">
        <f t="shared" si="11"/>
        <v>2356488</v>
      </c>
    </row>
    <row r="720" spans="1:9" s="37" customFormat="1" x14ac:dyDescent="0.25">
      <c r="A720" s="92"/>
      <c r="B720" s="105" t="s">
        <v>3296</v>
      </c>
      <c r="C720" s="93" t="s">
        <v>3297</v>
      </c>
      <c r="D720" s="94"/>
      <c r="E720" s="94"/>
      <c r="F720" s="94"/>
      <c r="G720" s="94">
        <v>1125288</v>
      </c>
      <c r="H720" s="94">
        <v>1231200</v>
      </c>
      <c r="I720" s="95">
        <f t="shared" si="11"/>
        <v>2356488</v>
      </c>
    </row>
    <row r="721" spans="1:9" s="37" customFormat="1" x14ac:dyDescent="0.25">
      <c r="A721" s="92"/>
      <c r="B721" s="105" t="s">
        <v>3298</v>
      </c>
      <c r="C721" s="93" t="s">
        <v>3299</v>
      </c>
      <c r="D721" s="94"/>
      <c r="E721" s="94"/>
      <c r="F721" s="94"/>
      <c r="G721" s="94">
        <v>1245378</v>
      </c>
      <c r="H721" s="94">
        <v>615600</v>
      </c>
      <c r="I721" s="95">
        <f t="shared" si="11"/>
        <v>1860978</v>
      </c>
    </row>
    <row r="722" spans="1:9" s="37" customFormat="1" x14ac:dyDescent="0.25">
      <c r="A722" s="92"/>
      <c r="B722" s="105" t="s">
        <v>3300</v>
      </c>
      <c r="C722" s="93" t="s">
        <v>3301</v>
      </c>
      <c r="D722" s="94"/>
      <c r="E722" s="94"/>
      <c r="F722" s="94"/>
      <c r="G722" s="94">
        <v>551621.99999999988</v>
      </c>
      <c r="H722" s="94">
        <v>278832</v>
      </c>
      <c r="I722" s="95">
        <f t="shared" si="11"/>
        <v>830453.99999999988</v>
      </c>
    </row>
    <row r="723" spans="1:9" s="37" customFormat="1" x14ac:dyDescent="0.25">
      <c r="A723" s="92"/>
      <c r="B723" s="105" t="s">
        <v>3302</v>
      </c>
      <c r="C723" s="93" t="s">
        <v>3303</v>
      </c>
      <c r="D723" s="94"/>
      <c r="E723" s="94"/>
      <c r="F723" s="94"/>
      <c r="G723" s="94"/>
      <c r="H723" s="94">
        <v>509688</v>
      </c>
      <c r="I723" s="95">
        <f t="shared" si="11"/>
        <v>509688</v>
      </c>
    </row>
    <row r="724" spans="1:9" s="37" customFormat="1" x14ac:dyDescent="0.25">
      <c r="A724" s="92"/>
      <c r="B724" s="105" t="s">
        <v>3304</v>
      </c>
      <c r="C724" s="93" t="s">
        <v>3305</v>
      </c>
      <c r="D724" s="94"/>
      <c r="E724" s="94"/>
      <c r="F724" s="94"/>
      <c r="G724" s="94"/>
      <c r="H724" s="94">
        <v>222276</v>
      </c>
      <c r="I724" s="95">
        <f t="shared" si="11"/>
        <v>222276</v>
      </c>
    </row>
    <row r="725" spans="1:9" s="37" customFormat="1" x14ac:dyDescent="0.25">
      <c r="A725" s="92"/>
      <c r="B725" s="105" t="s">
        <v>3306</v>
      </c>
      <c r="C725" s="93" t="s">
        <v>3307</v>
      </c>
      <c r="D725" s="94"/>
      <c r="E725" s="94"/>
      <c r="F725" s="94"/>
      <c r="G725" s="94">
        <v>572762</v>
      </c>
      <c r="H725" s="94">
        <v>820800</v>
      </c>
      <c r="I725" s="95">
        <f t="shared" si="11"/>
        <v>1393562</v>
      </c>
    </row>
    <row r="726" spans="1:9" s="37" customFormat="1" x14ac:dyDescent="0.25">
      <c r="A726" s="92"/>
      <c r="B726" s="105" t="s">
        <v>3308</v>
      </c>
      <c r="C726" s="93" t="s">
        <v>3309</v>
      </c>
      <c r="D726" s="94"/>
      <c r="E726" s="94"/>
      <c r="F726" s="94"/>
      <c r="G726" s="94">
        <v>615600</v>
      </c>
      <c r="H726" s="94">
        <v>1231200</v>
      </c>
      <c r="I726" s="95">
        <f t="shared" si="11"/>
        <v>1846800</v>
      </c>
    </row>
    <row r="727" spans="1:9" s="37" customFormat="1" x14ac:dyDescent="0.25">
      <c r="A727" s="92"/>
      <c r="B727" s="105" t="s">
        <v>3310</v>
      </c>
      <c r="C727" s="93" t="s">
        <v>3311</v>
      </c>
      <c r="D727" s="94"/>
      <c r="E727" s="94"/>
      <c r="F727" s="94"/>
      <c r="G727" s="94">
        <v>509688</v>
      </c>
      <c r="H727" s="94">
        <v>3555222</v>
      </c>
      <c r="I727" s="95">
        <f t="shared" si="11"/>
        <v>4064910</v>
      </c>
    </row>
    <row r="728" spans="1:9" s="37" customFormat="1" x14ac:dyDescent="0.25">
      <c r="A728" s="92"/>
      <c r="B728" s="105" t="s">
        <v>3312</v>
      </c>
      <c r="C728" s="93" t="s">
        <v>3313</v>
      </c>
      <c r="D728" s="94"/>
      <c r="E728" s="94"/>
      <c r="F728" s="94"/>
      <c r="G728" s="94"/>
      <c r="H728" s="94">
        <v>1094894.3999999999</v>
      </c>
      <c r="I728" s="95">
        <f t="shared" si="11"/>
        <v>1094894.3999999999</v>
      </c>
    </row>
    <row r="729" spans="1:9" s="37" customFormat="1" x14ac:dyDescent="0.25">
      <c r="A729" s="92"/>
      <c r="B729" s="105" t="s">
        <v>3314</v>
      </c>
      <c r="C729" s="93" t="s">
        <v>3315</v>
      </c>
      <c r="D729" s="94"/>
      <c r="E729" s="94"/>
      <c r="F729" s="94"/>
      <c r="G729" s="94"/>
      <c r="H729" s="94">
        <v>339792</v>
      </c>
      <c r="I729" s="95">
        <f t="shared" si="11"/>
        <v>339792</v>
      </c>
    </row>
    <row r="730" spans="1:9" s="37" customFormat="1" x14ac:dyDescent="0.25">
      <c r="A730" s="92"/>
      <c r="B730" s="105" t="s">
        <v>3316</v>
      </c>
      <c r="C730" s="93" t="s">
        <v>3317</v>
      </c>
      <c r="D730" s="94"/>
      <c r="E730" s="94"/>
      <c r="F730" s="94"/>
      <c r="G730" s="94"/>
      <c r="H730" s="94">
        <v>970392.49999999988</v>
      </c>
      <c r="I730" s="95">
        <f t="shared" si="11"/>
        <v>970392.49999999988</v>
      </c>
    </row>
    <row r="731" spans="1:9" s="37" customFormat="1" x14ac:dyDescent="0.25">
      <c r="A731" s="92"/>
      <c r="B731" s="105" t="s">
        <v>3318</v>
      </c>
      <c r="C731" s="93" t="s">
        <v>3319</v>
      </c>
      <c r="D731" s="94"/>
      <c r="E731" s="94"/>
      <c r="F731" s="94"/>
      <c r="G731" s="94"/>
      <c r="H731" s="94">
        <v>1612932.0000000002</v>
      </c>
      <c r="I731" s="95">
        <f t="shared" si="11"/>
        <v>1612932.0000000002</v>
      </c>
    </row>
    <row r="732" spans="1:9" s="37" customFormat="1" x14ac:dyDescent="0.25">
      <c r="A732" s="92"/>
      <c r="B732" s="105" t="s">
        <v>3320</v>
      </c>
      <c r="C732" s="93" t="s">
        <v>3321</v>
      </c>
      <c r="D732" s="94"/>
      <c r="E732" s="94"/>
      <c r="F732" s="94"/>
      <c r="G732" s="94">
        <v>712225.49999999988</v>
      </c>
      <c r="H732" s="94"/>
      <c r="I732" s="95">
        <f t="shared" si="11"/>
        <v>712225.49999999988</v>
      </c>
    </row>
    <row r="733" spans="1:9" s="37" customFormat="1" x14ac:dyDescent="0.25">
      <c r="A733" s="92"/>
      <c r="B733" s="105" t="s">
        <v>3322</v>
      </c>
      <c r="C733" s="93" t="s">
        <v>3323</v>
      </c>
      <c r="D733" s="94"/>
      <c r="E733" s="94"/>
      <c r="F733" s="94"/>
      <c r="G733" s="94"/>
      <c r="H733" s="94">
        <v>2448937.5</v>
      </c>
      <c r="I733" s="95">
        <f t="shared" si="11"/>
        <v>2448937.5</v>
      </c>
    </row>
    <row r="734" spans="1:9" s="37" customFormat="1" x14ac:dyDescent="0.25">
      <c r="A734" s="92"/>
      <c r="B734" s="105" t="s">
        <v>3324</v>
      </c>
      <c r="C734" s="93" t="s">
        <v>3325</v>
      </c>
      <c r="D734" s="94"/>
      <c r="E734" s="94"/>
      <c r="F734" s="94"/>
      <c r="G734" s="94"/>
      <c r="H734" s="94">
        <v>912723</v>
      </c>
      <c r="I734" s="95">
        <f t="shared" si="11"/>
        <v>912723</v>
      </c>
    </row>
    <row r="735" spans="1:9" s="37" customFormat="1" x14ac:dyDescent="0.25">
      <c r="A735" s="92"/>
      <c r="B735" s="105" t="s">
        <v>3326</v>
      </c>
      <c r="C735" s="93" t="s">
        <v>3327</v>
      </c>
      <c r="D735" s="94"/>
      <c r="E735" s="94"/>
      <c r="F735" s="94"/>
      <c r="G735" s="94"/>
      <c r="H735" s="94">
        <v>930200</v>
      </c>
      <c r="I735" s="95">
        <f t="shared" si="11"/>
        <v>930200</v>
      </c>
    </row>
    <row r="736" spans="1:9" s="37" customFormat="1" x14ac:dyDescent="0.25">
      <c r="A736" s="92"/>
      <c r="B736" s="105" t="s">
        <v>3328</v>
      </c>
      <c r="C736" s="93" t="s">
        <v>3329</v>
      </c>
      <c r="D736" s="94"/>
      <c r="E736" s="94"/>
      <c r="F736" s="94"/>
      <c r="G736" s="94">
        <v>591741.5</v>
      </c>
      <c r="H736" s="94"/>
      <c r="I736" s="95">
        <f t="shared" si="11"/>
        <v>591741.5</v>
      </c>
    </row>
    <row r="737" spans="1:9" s="37" customFormat="1" x14ac:dyDescent="0.25">
      <c r="A737" s="92"/>
      <c r="B737" s="105" t="s">
        <v>3330</v>
      </c>
      <c r="C737" s="93" t="s">
        <v>3331</v>
      </c>
      <c r="D737" s="94"/>
      <c r="E737" s="94"/>
      <c r="F737" s="94"/>
      <c r="G737" s="94">
        <v>719800</v>
      </c>
      <c r="H737" s="94">
        <v>337806.75</v>
      </c>
      <c r="I737" s="95">
        <f t="shared" si="11"/>
        <v>1057606.75</v>
      </c>
    </row>
    <row r="738" spans="1:9" s="37" customFormat="1" x14ac:dyDescent="0.25">
      <c r="A738" s="92"/>
      <c r="B738" s="105" t="s">
        <v>3332</v>
      </c>
      <c r="C738" s="93" t="s">
        <v>3333</v>
      </c>
      <c r="D738" s="94"/>
      <c r="E738" s="94"/>
      <c r="F738" s="94"/>
      <c r="G738" s="94"/>
      <c r="H738" s="94">
        <v>509688</v>
      </c>
      <c r="I738" s="95">
        <f t="shared" si="11"/>
        <v>509688</v>
      </c>
    </row>
    <row r="739" spans="1:9" s="37" customFormat="1" x14ac:dyDescent="0.25">
      <c r="A739" s="92"/>
      <c r="B739" s="105" t="s">
        <v>3334</v>
      </c>
      <c r="C739" s="93" t="s">
        <v>3335</v>
      </c>
      <c r="D739" s="94"/>
      <c r="E739" s="94"/>
      <c r="F739" s="94"/>
      <c r="G739" s="94">
        <v>791435</v>
      </c>
      <c r="H739" s="94">
        <v>2756620.08</v>
      </c>
      <c r="I739" s="95">
        <f t="shared" si="11"/>
        <v>3548055.08</v>
      </c>
    </row>
    <row r="740" spans="1:9" s="37" customFormat="1" x14ac:dyDescent="0.25">
      <c r="A740" s="92"/>
      <c r="B740" s="105" t="s">
        <v>3336</v>
      </c>
      <c r="C740" s="93" t="s">
        <v>3337</v>
      </c>
      <c r="D740" s="94"/>
      <c r="E740" s="94"/>
      <c r="F740" s="94"/>
      <c r="G740" s="94">
        <v>640215</v>
      </c>
      <c r="H740" s="94">
        <v>344461.2</v>
      </c>
      <c r="I740" s="95">
        <f t="shared" si="11"/>
        <v>984676.2</v>
      </c>
    </row>
    <row r="741" spans="1:9" s="37" customFormat="1" x14ac:dyDescent="0.25">
      <c r="A741" s="92"/>
      <c r="B741" s="105" t="s">
        <v>3338</v>
      </c>
      <c r="C741" s="93" t="s">
        <v>3339</v>
      </c>
      <c r="D741" s="94"/>
      <c r="E741" s="94"/>
      <c r="F741" s="94"/>
      <c r="G741" s="94"/>
      <c r="H741" s="94">
        <v>761309</v>
      </c>
      <c r="I741" s="95">
        <f t="shared" si="11"/>
        <v>761309</v>
      </c>
    </row>
    <row r="742" spans="1:9" s="37" customFormat="1" x14ac:dyDescent="0.25">
      <c r="A742" s="92"/>
      <c r="B742" s="105" t="s">
        <v>3340</v>
      </c>
      <c r="C742" s="93" t="s">
        <v>3341</v>
      </c>
      <c r="D742" s="94"/>
      <c r="E742" s="94"/>
      <c r="F742" s="94"/>
      <c r="G742" s="94">
        <v>1052088.75</v>
      </c>
      <c r="H742" s="94">
        <v>335386.2</v>
      </c>
      <c r="I742" s="95">
        <f t="shared" si="11"/>
        <v>1387474.95</v>
      </c>
    </row>
    <row r="743" spans="1:9" s="37" customFormat="1" x14ac:dyDescent="0.25">
      <c r="A743" s="92"/>
      <c r="B743" s="105" t="s">
        <v>3342</v>
      </c>
      <c r="C743" s="93" t="s">
        <v>3343</v>
      </c>
      <c r="D743" s="94"/>
      <c r="E743" s="94"/>
      <c r="F743" s="94"/>
      <c r="G743" s="94"/>
      <c r="H743" s="94">
        <v>789750</v>
      </c>
      <c r="I743" s="95">
        <f t="shared" si="11"/>
        <v>789750</v>
      </c>
    </row>
    <row r="744" spans="1:9" s="37" customFormat="1" x14ac:dyDescent="0.25">
      <c r="A744" s="92"/>
      <c r="B744" s="105" t="s">
        <v>3344</v>
      </c>
      <c r="C744" s="93" t="s">
        <v>3345</v>
      </c>
      <c r="D744" s="94"/>
      <c r="E744" s="94"/>
      <c r="F744" s="94"/>
      <c r="G744" s="94">
        <v>674678</v>
      </c>
      <c r="H744" s="94"/>
      <c r="I744" s="95">
        <f t="shared" si="11"/>
        <v>674678</v>
      </c>
    </row>
    <row r="745" spans="1:9" s="37" customFormat="1" x14ac:dyDescent="0.25">
      <c r="A745" s="92"/>
      <c r="B745" s="105" t="s">
        <v>3346</v>
      </c>
      <c r="C745" s="93" t="s">
        <v>3347</v>
      </c>
      <c r="D745" s="94"/>
      <c r="E745" s="94"/>
      <c r="F745" s="94"/>
      <c r="G745" s="94"/>
      <c r="H745" s="94">
        <v>509688</v>
      </c>
      <c r="I745" s="95">
        <f t="shared" si="11"/>
        <v>509688</v>
      </c>
    </row>
    <row r="746" spans="1:9" s="37" customFormat="1" x14ac:dyDescent="0.25">
      <c r="A746" s="92"/>
      <c r="B746" s="105" t="s">
        <v>3348</v>
      </c>
      <c r="C746" s="93" t="s">
        <v>3349</v>
      </c>
      <c r="D746" s="94"/>
      <c r="E746" s="94"/>
      <c r="F746" s="94"/>
      <c r="G746" s="94">
        <v>2382345</v>
      </c>
      <c r="H746" s="94">
        <v>629175</v>
      </c>
      <c r="I746" s="95">
        <f t="shared" si="11"/>
        <v>3011520</v>
      </c>
    </row>
    <row r="747" spans="1:9" s="37" customFormat="1" x14ac:dyDescent="0.25">
      <c r="A747" s="92"/>
      <c r="B747" s="105" t="s">
        <v>3350</v>
      </c>
      <c r="C747" s="93" t="s">
        <v>3351</v>
      </c>
      <c r="D747" s="94"/>
      <c r="E747" s="94"/>
      <c r="F747" s="94"/>
      <c r="G747" s="94">
        <v>742690</v>
      </c>
      <c r="H747" s="94">
        <v>729670.05</v>
      </c>
      <c r="I747" s="95">
        <f t="shared" si="11"/>
        <v>1472360.05</v>
      </c>
    </row>
    <row r="748" spans="1:9" s="37" customFormat="1" x14ac:dyDescent="0.25">
      <c r="A748" s="92"/>
      <c r="B748" s="105" t="s">
        <v>3352</v>
      </c>
      <c r="C748" s="93" t="s">
        <v>3353</v>
      </c>
      <c r="D748" s="94"/>
      <c r="E748" s="94"/>
      <c r="F748" s="94"/>
      <c r="G748" s="94">
        <v>3912338.4000000004</v>
      </c>
      <c r="H748" s="94">
        <v>2877707.75</v>
      </c>
      <c r="I748" s="95">
        <f t="shared" si="11"/>
        <v>6790046.1500000004</v>
      </c>
    </row>
    <row r="749" spans="1:9" s="37" customFormat="1" x14ac:dyDescent="0.25">
      <c r="A749" s="92"/>
      <c r="B749" s="105" t="s">
        <v>3354</v>
      </c>
      <c r="C749" s="93" t="s">
        <v>3355</v>
      </c>
      <c r="D749" s="94"/>
      <c r="E749" s="94"/>
      <c r="F749" s="94"/>
      <c r="G749" s="94"/>
      <c r="H749" s="94">
        <v>509688</v>
      </c>
      <c r="I749" s="95">
        <f t="shared" si="11"/>
        <v>509688</v>
      </c>
    </row>
    <row r="750" spans="1:9" s="37" customFormat="1" x14ac:dyDescent="0.25">
      <c r="A750" s="92"/>
      <c r="B750" s="105" t="s">
        <v>3356</v>
      </c>
      <c r="C750" s="93" t="s">
        <v>3357</v>
      </c>
      <c r="D750" s="94"/>
      <c r="E750" s="94"/>
      <c r="F750" s="94"/>
      <c r="G750" s="94"/>
      <c r="H750" s="94">
        <v>339044.25</v>
      </c>
      <c r="I750" s="95">
        <f t="shared" si="11"/>
        <v>339044.25</v>
      </c>
    </row>
    <row r="751" spans="1:9" s="37" customFormat="1" x14ac:dyDescent="0.25">
      <c r="A751" s="92"/>
      <c r="B751" s="105" t="s">
        <v>3358</v>
      </c>
      <c r="C751" s="93" t="s">
        <v>3359</v>
      </c>
      <c r="D751" s="94"/>
      <c r="E751" s="94"/>
      <c r="F751" s="94"/>
      <c r="G751" s="94"/>
      <c r="H751" s="94">
        <v>212370</v>
      </c>
      <c r="I751" s="95">
        <f t="shared" si="11"/>
        <v>212370</v>
      </c>
    </row>
    <row r="752" spans="1:9" s="37" customFormat="1" x14ac:dyDescent="0.25">
      <c r="A752" s="92"/>
      <c r="B752" s="105" t="s">
        <v>3360</v>
      </c>
      <c r="C752" s="93" t="s">
        <v>3361</v>
      </c>
      <c r="D752" s="94"/>
      <c r="E752" s="94"/>
      <c r="F752" s="94"/>
      <c r="G752" s="94"/>
      <c r="H752" s="94">
        <v>1046108.5</v>
      </c>
      <c r="I752" s="95">
        <f t="shared" si="11"/>
        <v>1046108.5</v>
      </c>
    </row>
    <row r="753" spans="1:9" s="37" customFormat="1" x14ac:dyDescent="0.25">
      <c r="A753" s="92"/>
      <c r="B753" s="105" t="s">
        <v>3362</v>
      </c>
      <c r="C753" s="93" t="s">
        <v>3363</v>
      </c>
      <c r="D753" s="94"/>
      <c r="E753" s="94"/>
      <c r="F753" s="94"/>
      <c r="G753" s="94"/>
      <c r="H753" s="94">
        <v>424740</v>
      </c>
      <c r="I753" s="95">
        <f t="shared" si="11"/>
        <v>424740</v>
      </c>
    </row>
    <row r="754" spans="1:9" s="37" customFormat="1" x14ac:dyDescent="0.25">
      <c r="A754" s="92"/>
      <c r="B754" s="105" t="s">
        <v>3364</v>
      </c>
      <c r="C754" s="93" t="s">
        <v>3365</v>
      </c>
      <c r="D754" s="94"/>
      <c r="E754" s="94"/>
      <c r="F754" s="94"/>
      <c r="G754" s="94"/>
      <c r="H754" s="94">
        <v>419475</v>
      </c>
      <c r="I754" s="95">
        <f t="shared" si="11"/>
        <v>419475</v>
      </c>
    </row>
    <row r="755" spans="1:9" s="37" customFormat="1" x14ac:dyDescent="0.25">
      <c r="A755" s="92"/>
      <c r="B755" s="105" t="s">
        <v>3366</v>
      </c>
      <c r="C755" s="93" t="s">
        <v>3367</v>
      </c>
      <c r="D755" s="94"/>
      <c r="E755" s="94"/>
      <c r="F755" s="94"/>
      <c r="G755" s="94">
        <v>3972217.2</v>
      </c>
      <c r="H755" s="94">
        <v>3075360.32</v>
      </c>
      <c r="I755" s="95">
        <f t="shared" si="11"/>
        <v>7047577.5199999996</v>
      </c>
    </row>
    <row r="756" spans="1:9" s="37" customFormat="1" x14ac:dyDescent="0.25">
      <c r="A756" s="92"/>
      <c r="B756" s="105" t="s">
        <v>3368</v>
      </c>
      <c r="C756" s="93" t="s">
        <v>3369</v>
      </c>
      <c r="D756" s="94"/>
      <c r="E756" s="94"/>
      <c r="F756" s="94"/>
      <c r="G756" s="94"/>
      <c r="H756" s="94">
        <v>646310</v>
      </c>
      <c r="I756" s="95">
        <f t="shared" si="11"/>
        <v>646310</v>
      </c>
    </row>
    <row r="757" spans="1:9" s="37" customFormat="1" x14ac:dyDescent="0.25">
      <c r="A757" s="92"/>
      <c r="B757" s="105" t="s">
        <v>3370</v>
      </c>
      <c r="C757" s="93" t="s">
        <v>3371</v>
      </c>
      <c r="D757" s="94"/>
      <c r="E757" s="94"/>
      <c r="F757" s="94"/>
      <c r="G757" s="94"/>
      <c r="H757" s="94">
        <v>1125288.0000000002</v>
      </c>
      <c r="I757" s="95">
        <f t="shared" si="11"/>
        <v>1125288.0000000002</v>
      </c>
    </row>
    <row r="758" spans="1:9" s="37" customFormat="1" x14ac:dyDescent="0.25">
      <c r="A758" s="92"/>
      <c r="B758" s="105" t="s">
        <v>3372</v>
      </c>
      <c r="C758" s="93" t="s">
        <v>3373</v>
      </c>
      <c r="D758" s="94"/>
      <c r="E758" s="94"/>
      <c r="F758" s="94"/>
      <c r="G758" s="94"/>
      <c r="H758" s="94">
        <v>2252064</v>
      </c>
      <c r="I758" s="95">
        <f t="shared" si="11"/>
        <v>2252064</v>
      </c>
    </row>
    <row r="759" spans="1:9" s="37" customFormat="1" x14ac:dyDescent="0.25">
      <c r="A759" s="92"/>
      <c r="B759" s="105" t="s">
        <v>3374</v>
      </c>
      <c r="C759" s="93" t="s">
        <v>3375</v>
      </c>
      <c r="D759" s="94"/>
      <c r="E759" s="94"/>
      <c r="F759" s="94"/>
      <c r="G759" s="94"/>
      <c r="H759" s="94">
        <v>339792</v>
      </c>
      <c r="I759" s="95">
        <f t="shared" si="11"/>
        <v>339792</v>
      </c>
    </row>
    <row r="760" spans="1:9" s="37" customFormat="1" x14ac:dyDescent="0.25">
      <c r="A760" s="92"/>
      <c r="B760" s="105" t="s">
        <v>3376</v>
      </c>
      <c r="C760" s="93" t="s">
        <v>3377</v>
      </c>
      <c r="D760" s="94"/>
      <c r="E760" s="94"/>
      <c r="F760" s="94"/>
      <c r="G760" s="94">
        <v>2310444.4</v>
      </c>
      <c r="H760" s="94">
        <v>3066716.5</v>
      </c>
      <c r="I760" s="95">
        <f t="shared" si="11"/>
        <v>5377160.9000000004</v>
      </c>
    </row>
    <row r="761" spans="1:9" s="37" customFormat="1" x14ac:dyDescent="0.25">
      <c r="A761" s="92"/>
      <c r="B761" s="105" t="s">
        <v>3378</v>
      </c>
      <c r="C761" s="93" t="s">
        <v>3379</v>
      </c>
      <c r="D761" s="94"/>
      <c r="E761" s="94"/>
      <c r="F761" s="94"/>
      <c r="G761" s="94"/>
      <c r="H761" s="94">
        <v>339792</v>
      </c>
      <c r="I761" s="95">
        <f t="shared" si="11"/>
        <v>339792</v>
      </c>
    </row>
    <row r="762" spans="1:9" s="37" customFormat="1" x14ac:dyDescent="0.25">
      <c r="A762" s="92"/>
      <c r="B762" s="105" t="s">
        <v>3380</v>
      </c>
      <c r="C762" s="93" t="s">
        <v>3381</v>
      </c>
      <c r="D762" s="94"/>
      <c r="E762" s="94"/>
      <c r="F762" s="94"/>
      <c r="G762" s="94"/>
      <c r="H762" s="94">
        <v>576822.00000000012</v>
      </c>
      <c r="I762" s="95">
        <f t="shared" si="11"/>
        <v>576822.00000000012</v>
      </c>
    </row>
    <row r="763" spans="1:9" s="37" customFormat="1" x14ac:dyDescent="0.25">
      <c r="A763" s="92"/>
      <c r="B763" s="105" t="s">
        <v>3382</v>
      </c>
      <c r="C763" s="93" t="s">
        <v>3383</v>
      </c>
      <c r="D763" s="94"/>
      <c r="E763" s="94"/>
      <c r="F763" s="94"/>
      <c r="G763" s="94"/>
      <c r="H763" s="94">
        <v>646310</v>
      </c>
      <c r="I763" s="95">
        <f t="shared" si="11"/>
        <v>646310</v>
      </c>
    </row>
    <row r="764" spans="1:9" s="37" customFormat="1" x14ac:dyDescent="0.25">
      <c r="A764" s="92"/>
      <c r="B764" s="105" t="s">
        <v>3384</v>
      </c>
      <c r="C764" s="93" t="s">
        <v>3385</v>
      </c>
      <c r="D764" s="94"/>
      <c r="E764" s="94"/>
      <c r="F764" s="94"/>
      <c r="G764" s="94"/>
      <c r="H764" s="94">
        <v>588038.40000000002</v>
      </c>
      <c r="I764" s="95">
        <f t="shared" si="11"/>
        <v>588038.40000000002</v>
      </c>
    </row>
    <row r="765" spans="1:9" s="37" customFormat="1" x14ac:dyDescent="0.25">
      <c r="A765" s="92"/>
      <c r="B765" s="105" t="s">
        <v>3386</v>
      </c>
      <c r="C765" s="93" t="s">
        <v>3387</v>
      </c>
      <c r="D765" s="94"/>
      <c r="E765" s="94"/>
      <c r="F765" s="94"/>
      <c r="G765" s="94"/>
      <c r="H765" s="94">
        <v>509688</v>
      </c>
      <c r="I765" s="95">
        <f t="shared" si="11"/>
        <v>509688</v>
      </c>
    </row>
    <row r="766" spans="1:9" s="37" customFormat="1" x14ac:dyDescent="0.25">
      <c r="A766" s="92"/>
      <c r="B766" s="105" t="s">
        <v>3388</v>
      </c>
      <c r="C766" s="93" t="s">
        <v>3389</v>
      </c>
      <c r="D766" s="94"/>
      <c r="E766" s="94"/>
      <c r="F766" s="94"/>
      <c r="G766" s="94"/>
      <c r="H766" s="94">
        <v>222276</v>
      </c>
      <c r="I766" s="95">
        <f t="shared" si="11"/>
        <v>222276</v>
      </c>
    </row>
    <row r="767" spans="1:9" s="37" customFormat="1" x14ac:dyDescent="0.25">
      <c r="A767" s="92"/>
      <c r="B767" s="105" t="s">
        <v>3390</v>
      </c>
      <c r="C767" s="93" t="s">
        <v>3391</v>
      </c>
      <c r="D767" s="94"/>
      <c r="E767" s="94"/>
      <c r="F767" s="94"/>
      <c r="G767" s="94"/>
      <c r="H767" s="94">
        <v>837876</v>
      </c>
      <c r="I767" s="95">
        <f t="shared" si="11"/>
        <v>837876</v>
      </c>
    </row>
    <row r="768" spans="1:9" s="37" customFormat="1" x14ac:dyDescent="0.25">
      <c r="A768" s="92"/>
      <c r="B768" s="105" t="s">
        <v>3392</v>
      </c>
      <c r="C768" s="93" t="s">
        <v>3393</v>
      </c>
      <c r="D768" s="94"/>
      <c r="E768" s="94"/>
      <c r="F768" s="94"/>
      <c r="G768" s="94"/>
      <c r="H768" s="94">
        <v>779035.20000000019</v>
      </c>
      <c r="I768" s="95">
        <f t="shared" si="11"/>
        <v>779035.20000000019</v>
      </c>
    </row>
    <row r="769" spans="1:9" s="37" customFormat="1" x14ac:dyDescent="0.25">
      <c r="A769" s="92"/>
      <c r="B769" s="105" t="s">
        <v>3394</v>
      </c>
      <c r="C769" s="93" t="s">
        <v>3395</v>
      </c>
      <c r="D769" s="94"/>
      <c r="E769" s="94"/>
      <c r="F769" s="94"/>
      <c r="G769" s="94"/>
      <c r="H769" s="94">
        <v>599863.20000000007</v>
      </c>
      <c r="I769" s="95">
        <f t="shared" si="11"/>
        <v>599863.20000000007</v>
      </c>
    </row>
    <row r="770" spans="1:9" s="37" customFormat="1" x14ac:dyDescent="0.25">
      <c r="A770" s="92"/>
      <c r="B770" s="105" t="s">
        <v>3396</v>
      </c>
      <c r="C770" s="93" t="s">
        <v>3397</v>
      </c>
      <c r="D770" s="94"/>
      <c r="E770" s="94"/>
      <c r="F770" s="94"/>
      <c r="G770" s="94"/>
      <c r="H770" s="94">
        <v>590745.59999999998</v>
      </c>
      <c r="I770" s="95">
        <f t="shared" si="11"/>
        <v>590745.59999999998</v>
      </c>
    </row>
    <row r="771" spans="1:9" s="37" customFormat="1" x14ac:dyDescent="0.25">
      <c r="A771" s="92"/>
      <c r="B771" s="105" t="s">
        <v>3398</v>
      </c>
      <c r="C771" s="93" t="s">
        <v>3399</v>
      </c>
      <c r="D771" s="94"/>
      <c r="E771" s="94"/>
      <c r="F771" s="94"/>
      <c r="G771" s="94"/>
      <c r="H771" s="94">
        <v>599932.80000000005</v>
      </c>
      <c r="I771" s="95">
        <f t="shared" si="11"/>
        <v>599932.80000000005</v>
      </c>
    </row>
    <row r="772" spans="1:9" s="37" customFormat="1" x14ac:dyDescent="0.25">
      <c r="A772" s="92"/>
      <c r="B772" s="105" t="s">
        <v>3400</v>
      </c>
      <c r="C772" s="93" t="s">
        <v>3401</v>
      </c>
      <c r="D772" s="94"/>
      <c r="E772" s="94"/>
      <c r="F772" s="94"/>
      <c r="G772" s="94"/>
      <c r="H772" s="94">
        <v>599112</v>
      </c>
      <c r="I772" s="95">
        <f t="shared" si="11"/>
        <v>599112</v>
      </c>
    </row>
    <row r="773" spans="1:9" s="37" customFormat="1" x14ac:dyDescent="0.25">
      <c r="A773" s="92"/>
      <c r="B773" s="105" t="s">
        <v>3402</v>
      </c>
      <c r="C773" s="93" t="s">
        <v>3403</v>
      </c>
      <c r="D773" s="94"/>
      <c r="E773" s="94"/>
      <c r="F773" s="94"/>
      <c r="G773" s="94"/>
      <c r="H773" s="94">
        <v>599112</v>
      </c>
      <c r="I773" s="95">
        <f t="shared" si="11"/>
        <v>599112</v>
      </c>
    </row>
    <row r="774" spans="1:9" s="37" customFormat="1" x14ac:dyDescent="0.25">
      <c r="A774" s="92"/>
      <c r="B774" s="105" t="s">
        <v>3404</v>
      </c>
      <c r="C774" s="93" t="s">
        <v>3405</v>
      </c>
      <c r="D774" s="94"/>
      <c r="E774" s="94"/>
      <c r="F774" s="94"/>
      <c r="G774" s="94"/>
      <c r="H774" s="94">
        <v>599112</v>
      </c>
      <c r="I774" s="95">
        <f t="shared" si="11"/>
        <v>599112</v>
      </c>
    </row>
    <row r="775" spans="1:9" s="37" customFormat="1" x14ac:dyDescent="0.25">
      <c r="A775" s="92"/>
      <c r="B775" s="105" t="s">
        <v>3406</v>
      </c>
      <c r="C775" s="93" t="s">
        <v>3407</v>
      </c>
      <c r="D775" s="94"/>
      <c r="E775" s="94"/>
      <c r="F775" s="94"/>
      <c r="G775" s="94"/>
      <c r="H775" s="94">
        <v>591840</v>
      </c>
      <c r="I775" s="95">
        <f t="shared" ref="I775:I838" si="12">D775+E775+F775+G775+H775</f>
        <v>591840</v>
      </c>
    </row>
    <row r="776" spans="1:9" s="37" customFormat="1" x14ac:dyDescent="0.25">
      <c r="A776" s="92"/>
      <c r="B776" s="105" t="s">
        <v>3408</v>
      </c>
      <c r="C776" s="93" t="s">
        <v>3409</v>
      </c>
      <c r="D776" s="94"/>
      <c r="E776" s="94"/>
      <c r="F776" s="94"/>
      <c r="G776" s="94"/>
      <c r="H776" s="94">
        <v>599235.30000000005</v>
      </c>
      <c r="I776" s="95">
        <f t="shared" si="12"/>
        <v>599235.30000000005</v>
      </c>
    </row>
    <row r="777" spans="1:9" s="37" customFormat="1" x14ac:dyDescent="0.25">
      <c r="A777" s="92"/>
      <c r="B777" s="105" t="s">
        <v>3410</v>
      </c>
      <c r="C777" s="93" t="s">
        <v>3411</v>
      </c>
      <c r="D777" s="94"/>
      <c r="E777" s="94"/>
      <c r="F777" s="94"/>
      <c r="G777" s="94"/>
      <c r="H777" s="94">
        <v>584524.80000000005</v>
      </c>
      <c r="I777" s="95">
        <f t="shared" si="12"/>
        <v>584524.80000000005</v>
      </c>
    </row>
    <row r="778" spans="1:9" s="37" customFormat="1" x14ac:dyDescent="0.25">
      <c r="A778" s="92"/>
      <c r="B778" s="105" t="s">
        <v>3412</v>
      </c>
      <c r="C778" s="93" t="s">
        <v>3413</v>
      </c>
      <c r="D778" s="94"/>
      <c r="E778" s="94"/>
      <c r="F778" s="94"/>
      <c r="G778" s="94"/>
      <c r="H778" s="94">
        <v>597226.19999999995</v>
      </c>
      <c r="I778" s="95">
        <f t="shared" si="12"/>
        <v>597226.19999999995</v>
      </c>
    </row>
    <row r="779" spans="1:9" s="37" customFormat="1" x14ac:dyDescent="0.25">
      <c r="A779" s="92"/>
      <c r="B779" s="105" t="s">
        <v>3414</v>
      </c>
      <c r="C779" s="93" t="s">
        <v>3415</v>
      </c>
      <c r="D779" s="94"/>
      <c r="E779" s="94"/>
      <c r="F779" s="94"/>
      <c r="G779" s="94"/>
      <c r="H779" s="94">
        <v>424740</v>
      </c>
      <c r="I779" s="95">
        <f t="shared" si="12"/>
        <v>424740</v>
      </c>
    </row>
    <row r="780" spans="1:9" s="37" customFormat="1" x14ac:dyDescent="0.25">
      <c r="A780" s="92"/>
      <c r="B780" s="105" t="s">
        <v>3416</v>
      </c>
      <c r="C780" s="93" t="s">
        <v>3417</v>
      </c>
      <c r="D780" s="94"/>
      <c r="E780" s="94"/>
      <c r="F780" s="94"/>
      <c r="G780" s="94"/>
      <c r="H780" s="94">
        <v>509688</v>
      </c>
      <c r="I780" s="95">
        <f t="shared" si="12"/>
        <v>509688</v>
      </c>
    </row>
    <row r="781" spans="1:9" s="37" customFormat="1" x14ac:dyDescent="0.25">
      <c r="A781" s="92"/>
      <c r="B781" s="105" t="s">
        <v>3418</v>
      </c>
      <c r="C781" s="93" t="s">
        <v>3419</v>
      </c>
      <c r="D781" s="94"/>
      <c r="E781" s="94"/>
      <c r="F781" s="94"/>
      <c r="G781" s="94"/>
      <c r="H781" s="94">
        <v>1153644.0000000002</v>
      </c>
      <c r="I781" s="95">
        <f t="shared" si="12"/>
        <v>1153644.0000000002</v>
      </c>
    </row>
    <row r="782" spans="1:9" s="37" customFormat="1" x14ac:dyDescent="0.25">
      <c r="A782" s="92"/>
      <c r="B782" s="105" t="s">
        <v>3420</v>
      </c>
      <c r="C782" s="93" t="s">
        <v>3421</v>
      </c>
      <c r="D782" s="94"/>
      <c r="E782" s="94"/>
      <c r="F782" s="94"/>
      <c r="G782" s="94"/>
      <c r="H782" s="94">
        <v>487717</v>
      </c>
      <c r="I782" s="95">
        <f t="shared" si="12"/>
        <v>487717</v>
      </c>
    </row>
    <row r="783" spans="1:9" s="37" customFormat="1" x14ac:dyDescent="0.25">
      <c r="A783" s="92"/>
      <c r="B783" s="105" t="s">
        <v>3422</v>
      </c>
      <c r="C783" s="93" t="s">
        <v>3423</v>
      </c>
      <c r="D783" s="94"/>
      <c r="E783" s="94"/>
      <c r="F783" s="94"/>
      <c r="G783" s="94"/>
      <c r="H783" s="94">
        <v>1019376.0000000001</v>
      </c>
      <c r="I783" s="95">
        <f t="shared" si="12"/>
        <v>1019376.0000000001</v>
      </c>
    </row>
    <row r="784" spans="1:9" s="37" customFormat="1" x14ac:dyDescent="0.25">
      <c r="A784" s="92"/>
      <c r="B784" s="105" t="s">
        <v>3424</v>
      </c>
      <c r="C784" s="93" t="s">
        <v>3425</v>
      </c>
      <c r="D784" s="94"/>
      <c r="E784" s="94"/>
      <c r="F784" s="94"/>
      <c r="G784" s="94"/>
      <c r="H784" s="94">
        <v>509688</v>
      </c>
      <c r="I784" s="95">
        <f t="shared" si="12"/>
        <v>509688</v>
      </c>
    </row>
    <row r="785" spans="1:9" s="37" customFormat="1" x14ac:dyDescent="0.25">
      <c r="A785" s="92"/>
      <c r="B785" s="105" t="s">
        <v>3426</v>
      </c>
      <c r="C785" s="93" t="s">
        <v>3427</v>
      </c>
      <c r="D785" s="94"/>
      <c r="E785" s="94"/>
      <c r="F785" s="94"/>
      <c r="G785" s="94"/>
      <c r="H785" s="94">
        <v>1153644.0000000002</v>
      </c>
      <c r="I785" s="95">
        <f t="shared" si="12"/>
        <v>1153644.0000000002</v>
      </c>
    </row>
    <row r="786" spans="1:9" s="37" customFormat="1" x14ac:dyDescent="0.25">
      <c r="A786" s="92"/>
      <c r="B786" s="105" t="s">
        <v>3428</v>
      </c>
      <c r="C786" s="93" t="s">
        <v>3429</v>
      </c>
      <c r="D786" s="94"/>
      <c r="E786" s="94"/>
      <c r="F786" s="94"/>
      <c r="G786" s="94"/>
      <c r="H786" s="94">
        <v>599289.38</v>
      </c>
      <c r="I786" s="95">
        <f t="shared" si="12"/>
        <v>599289.38</v>
      </c>
    </row>
    <row r="787" spans="1:9" s="37" customFormat="1" x14ac:dyDescent="0.25">
      <c r="A787" s="92"/>
      <c r="B787" s="105" t="s">
        <v>3430</v>
      </c>
      <c r="C787" s="93" t="s">
        <v>3431</v>
      </c>
      <c r="D787" s="94"/>
      <c r="E787" s="94"/>
      <c r="F787" s="94"/>
      <c r="G787" s="94"/>
      <c r="H787" s="94">
        <v>509688</v>
      </c>
      <c r="I787" s="95">
        <f t="shared" si="12"/>
        <v>509688</v>
      </c>
    </row>
    <row r="788" spans="1:9" s="37" customFormat="1" x14ac:dyDescent="0.25">
      <c r="A788" s="92"/>
      <c r="B788" s="105" t="s">
        <v>3432</v>
      </c>
      <c r="C788" s="93" t="s">
        <v>3433</v>
      </c>
      <c r="D788" s="94"/>
      <c r="E788" s="94"/>
      <c r="F788" s="94"/>
      <c r="G788" s="94"/>
      <c r="H788" s="94">
        <v>2019876</v>
      </c>
      <c r="I788" s="95">
        <f t="shared" si="12"/>
        <v>2019876</v>
      </c>
    </row>
    <row r="789" spans="1:9" s="37" customFormat="1" x14ac:dyDescent="0.25">
      <c r="A789" s="92"/>
      <c r="B789" s="105" t="s">
        <v>3434</v>
      </c>
      <c r="C789" s="93" t="s">
        <v>3435</v>
      </c>
      <c r="D789" s="94"/>
      <c r="E789" s="94"/>
      <c r="F789" s="94"/>
      <c r="G789" s="94"/>
      <c r="H789" s="94">
        <v>3970620</v>
      </c>
      <c r="I789" s="95">
        <f t="shared" si="12"/>
        <v>3970620</v>
      </c>
    </row>
    <row r="790" spans="1:9" s="37" customFormat="1" x14ac:dyDescent="0.25">
      <c r="A790" s="92"/>
      <c r="B790" s="105" t="s">
        <v>3436</v>
      </c>
      <c r="C790" s="93" t="s">
        <v>3437</v>
      </c>
      <c r="D790" s="94"/>
      <c r="E790" s="94"/>
      <c r="F790" s="94"/>
      <c r="G790" s="94"/>
      <c r="H790" s="94">
        <v>509688</v>
      </c>
      <c r="I790" s="95">
        <f t="shared" si="12"/>
        <v>509688</v>
      </c>
    </row>
    <row r="791" spans="1:9" s="37" customFormat="1" x14ac:dyDescent="0.25">
      <c r="A791" s="92"/>
      <c r="B791" s="105" t="s">
        <v>3438</v>
      </c>
      <c r="C791" s="93" t="s">
        <v>3439</v>
      </c>
      <c r="D791" s="94"/>
      <c r="E791" s="94"/>
      <c r="F791" s="94"/>
      <c r="G791" s="94"/>
      <c r="H791" s="94">
        <v>509688</v>
      </c>
      <c r="I791" s="95">
        <f t="shared" si="12"/>
        <v>509688</v>
      </c>
    </row>
    <row r="792" spans="1:9" s="37" customFormat="1" x14ac:dyDescent="0.25">
      <c r="A792" s="92"/>
      <c r="B792" s="105" t="s">
        <v>3440</v>
      </c>
      <c r="C792" s="93" t="s">
        <v>3441</v>
      </c>
      <c r="D792" s="94"/>
      <c r="E792" s="94"/>
      <c r="F792" s="94"/>
      <c r="G792" s="94"/>
      <c r="H792" s="94">
        <v>1153644.0000000002</v>
      </c>
      <c r="I792" s="95">
        <f t="shared" si="12"/>
        <v>1153644.0000000002</v>
      </c>
    </row>
    <row r="793" spans="1:9" s="37" customFormat="1" x14ac:dyDescent="0.25">
      <c r="A793" s="92"/>
      <c r="B793" s="105" t="s">
        <v>3442</v>
      </c>
      <c r="C793" s="93" t="s">
        <v>3443</v>
      </c>
      <c r="D793" s="94"/>
      <c r="E793" s="94"/>
      <c r="F793" s="94"/>
      <c r="G793" s="94"/>
      <c r="H793" s="94">
        <v>509688</v>
      </c>
      <c r="I793" s="95">
        <f t="shared" si="12"/>
        <v>509688</v>
      </c>
    </row>
    <row r="794" spans="1:9" s="37" customFormat="1" x14ac:dyDescent="0.25">
      <c r="A794" s="92"/>
      <c r="B794" s="105" t="s">
        <v>3444</v>
      </c>
      <c r="C794" s="93" t="s">
        <v>3445</v>
      </c>
      <c r="D794" s="94"/>
      <c r="E794" s="94"/>
      <c r="F794" s="94"/>
      <c r="G794" s="94"/>
      <c r="H794" s="94">
        <v>1019376.0000000001</v>
      </c>
      <c r="I794" s="95">
        <f t="shared" si="12"/>
        <v>1019376.0000000001</v>
      </c>
    </row>
    <row r="795" spans="1:9" s="37" customFormat="1" x14ac:dyDescent="0.25">
      <c r="A795" s="92"/>
      <c r="B795" s="105" t="s">
        <v>3446</v>
      </c>
      <c r="C795" s="93" t="s">
        <v>3447</v>
      </c>
      <c r="D795" s="94"/>
      <c r="E795" s="94"/>
      <c r="F795" s="94"/>
      <c r="G795" s="94"/>
      <c r="H795" s="94">
        <v>509688</v>
      </c>
      <c r="I795" s="95">
        <f t="shared" si="12"/>
        <v>509688</v>
      </c>
    </row>
    <row r="796" spans="1:9" s="37" customFormat="1" x14ac:dyDescent="0.25">
      <c r="A796" s="92"/>
      <c r="B796" s="105" t="s">
        <v>3448</v>
      </c>
      <c r="C796" s="93" t="s">
        <v>3449</v>
      </c>
      <c r="D796" s="94"/>
      <c r="E796" s="94"/>
      <c r="F796" s="94"/>
      <c r="G796" s="94"/>
      <c r="H796" s="94">
        <v>1153644.0000000002</v>
      </c>
      <c r="I796" s="95">
        <f t="shared" si="12"/>
        <v>1153644.0000000002</v>
      </c>
    </row>
    <row r="797" spans="1:9" s="37" customFormat="1" x14ac:dyDescent="0.25">
      <c r="A797" s="92"/>
      <c r="B797" s="105" t="s">
        <v>3450</v>
      </c>
      <c r="C797" s="93" t="s">
        <v>3451</v>
      </c>
      <c r="D797" s="94"/>
      <c r="E797" s="94"/>
      <c r="F797" s="94"/>
      <c r="G797" s="94"/>
      <c r="H797" s="94">
        <v>1125288.0000000002</v>
      </c>
      <c r="I797" s="95">
        <f t="shared" si="12"/>
        <v>1125288.0000000002</v>
      </c>
    </row>
    <row r="798" spans="1:9" s="37" customFormat="1" x14ac:dyDescent="0.25">
      <c r="A798" s="92"/>
      <c r="B798" s="105" t="s">
        <v>3452</v>
      </c>
      <c r="C798" s="93" t="s">
        <v>3453</v>
      </c>
      <c r="D798" s="94"/>
      <c r="E798" s="94"/>
      <c r="F798" s="94"/>
      <c r="G798" s="94"/>
      <c r="H798" s="94">
        <v>509688</v>
      </c>
      <c r="I798" s="95">
        <f t="shared" si="12"/>
        <v>509688</v>
      </c>
    </row>
    <row r="799" spans="1:9" s="37" customFormat="1" x14ac:dyDescent="0.25">
      <c r="A799" s="92"/>
      <c r="B799" s="105" t="s">
        <v>3454</v>
      </c>
      <c r="C799" s="93" t="s">
        <v>3455</v>
      </c>
      <c r="D799" s="94"/>
      <c r="E799" s="94"/>
      <c r="F799" s="94"/>
      <c r="G799" s="94"/>
      <c r="H799" s="94">
        <v>1153644.0000000002</v>
      </c>
      <c r="I799" s="95">
        <f t="shared" si="12"/>
        <v>1153644.0000000002</v>
      </c>
    </row>
    <row r="800" spans="1:9" s="37" customFormat="1" x14ac:dyDescent="0.25">
      <c r="A800" s="92"/>
      <c r="B800" s="105" t="s">
        <v>3456</v>
      </c>
      <c r="C800" s="93" t="s">
        <v>3457</v>
      </c>
      <c r="D800" s="94"/>
      <c r="E800" s="94"/>
      <c r="F800" s="94"/>
      <c r="G800" s="94"/>
      <c r="H800" s="94">
        <v>1125288.0000000002</v>
      </c>
      <c r="I800" s="95">
        <f t="shared" si="12"/>
        <v>1125288.0000000002</v>
      </c>
    </row>
    <row r="801" spans="1:9" s="37" customFormat="1" x14ac:dyDescent="0.25">
      <c r="A801" s="92"/>
      <c r="B801" s="105" t="s">
        <v>3458</v>
      </c>
      <c r="C801" s="93" t="s">
        <v>3459</v>
      </c>
      <c r="D801" s="94"/>
      <c r="E801" s="94"/>
      <c r="F801" s="94"/>
      <c r="G801" s="94"/>
      <c r="H801" s="94">
        <v>339792</v>
      </c>
      <c r="I801" s="95">
        <f t="shared" si="12"/>
        <v>339792</v>
      </c>
    </row>
    <row r="802" spans="1:9" s="37" customFormat="1" x14ac:dyDescent="0.25">
      <c r="A802" s="92"/>
      <c r="B802" s="105" t="s">
        <v>3460</v>
      </c>
      <c r="C802" s="93" t="s">
        <v>3461</v>
      </c>
      <c r="D802" s="94"/>
      <c r="E802" s="94"/>
      <c r="F802" s="94"/>
      <c r="G802" s="94"/>
      <c r="H802" s="94">
        <v>509688</v>
      </c>
      <c r="I802" s="95">
        <f t="shared" si="12"/>
        <v>509688</v>
      </c>
    </row>
    <row r="803" spans="1:9" s="37" customFormat="1" x14ac:dyDescent="0.25">
      <c r="A803" s="92"/>
      <c r="B803" s="105" t="s">
        <v>3462</v>
      </c>
      <c r="C803" s="93" t="s">
        <v>3463</v>
      </c>
      <c r="D803" s="94"/>
      <c r="E803" s="94"/>
      <c r="F803" s="94"/>
      <c r="G803" s="94"/>
      <c r="H803" s="94">
        <v>509688</v>
      </c>
      <c r="I803" s="95">
        <f t="shared" si="12"/>
        <v>509688</v>
      </c>
    </row>
    <row r="804" spans="1:9" s="37" customFormat="1" x14ac:dyDescent="0.25">
      <c r="A804" s="92"/>
      <c r="B804" s="105" t="s">
        <v>3464</v>
      </c>
      <c r="C804" s="93" t="s">
        <v>3465</v>
      </c>
      <c r="D804" s="94"/>
      <c r="E804" s="94"/>
      <c r="F804" s="94"/>
      <c r="G804" s="94"/>
      <c r="H804" s="94">
        <v>509688</v>
      </c>
      <c r="I804" s="95">
        <f t="shared" si="12"/>
        <v>509688</v>
      </c>
    </row>
    <row r="805" spans="1:9" s="37" customFormat="1" x14ac:dyDescent="0.25">
      <c r="A805" s="92"/>
      <c r="B805" s="105" t="s">
        <v>3466</v>
      </c>
      <c r="C805" s="93" t="s">
        <v>3467</v>
      </c>
      <c r="D805" s="94"/>
      <c r="E805" s="94"/>
      <c r="F805" s="94"/>
      <c r="G805" s="94"/>
      <c r="H805" s="94">
        <v>2307288</v>
      </c>
      <c r="I805" s="95">
        <f t="shared" si="12"/>
        <v>2307288</v>
      </c>
    </row>
    <row r="806" spans="1:9" s="37" customFormat="1" x14ac:dyDescent="0.25">
      <c r="A806" s="92"/>
      <c r="B806" s="105" t="s">
        <v>3468</v>
      </c>
      <c r="C806" s="93" t="s">
        <v>3469</v>
      </c>
      <c r="D806" s="94"/>
      <c r="E806" s="94"/>
      <c r="F806" s="94"/>
      <c r="G806" s="94"/>
      <c r="H806" s="94">
        <v>1125288.0000000002</v>
      </c>
      <c r="I806" s="95">
        <f t="shared" si="12"/>
        <v>1125288.0000000002</v>
      </c>
    </row>
    <row r="807" spans="1:9" s="37" customFormat="1" x14ac:dyDescent="0.25">
      <c r="A807" s="92"/>
      <c r="B807" s="105" t="s">
        <v>3470</v>
      </c>
      <c r="C807" s="93" t="s">
        <v>3471</v>
      </c>
      <c r="D807" s="94"/>
      <c r="E807" s="94"/>
      <c r="F807" s="94"/>
      <c r="G807" s="94"/>
      <c r="H807" s="94">
        <v>509688</v>
      </c>
      <c r="I807" s="95">
        <f t="shared" si="12"/>
        <v>509688</v>
      </c>
    </row>
    <row r="808" spans="1:9" s="37" customFormat="1" x14ac:dyDescent="0.25">
      <c r="A808" s="92"/>
      <c r="B808" s="105" t="s">
        <v>3472</v>
      </c>
      <c r="C808" s="93" t="s">
        <v>3473</v>
      </c>
      <c r="D808" s="94"/>
      <c r="E808" s="94"/>
      <c r="F808" s="94"/>
      <c r="G808" s="94"/>
      <c r="H808" s="94">
        <v>744948</v>
      </c>
      <c r="I808" s="95">
        <f t="shared" si="12"/>
        <v>744948</v>
      </c>
    </row>
    <row r="809" spans="1:9" s="37" customFormat="1" x14ac:dyDescent="0.25">
      <c r="A809" s="92"/>
      <c r="B809" s="105" t="s">
        <v>3474</v>
      </c>
      <c r="C809" s="93" t="s">
        <v>3475</v>
      </c>
      <c r="D809" s="94"/>
      <c r="E809" s="94"/>
      <c r="F809" s="94"/>
      <c r="G809" s="94"/>
      <c r="H809" s="94">
        <v>509688</v>
      </c>
      <c r="I809" s="95">
        <f t="shared" si="12"/>
        <v>509688</v>
      </c>
    </row>
    <row r="810" spans="1:9" s="37" customFormat="1" x14ac:dyDescent="0.25">
      <c r="A810" s="92"/>
      <c r="B810" s="105" t="s">
        <v>3476</v>
      </c>
      <c r="C810" s="93" t="s">
        <v>3477</v>
      </c>
      <c r="D810" s="94"/>
      <c r="E810" s="94"/>
      <c r="F810" s="94"/>
      <c r="G810" s="94"/>
      <c r="H810" s="94">
        <v>509688</v>
      </c>
      <c r="I810" s="95">
        <f t="shared" si="12"/>
        <v>509688</v>
      </c>
    </row>
    <row r="811" spans="1:9" s="37" customFormat="1" x14ac:dyDescent="0.25">
      <c r="A811" s="92"/>
      <c r="B811" s="105" t="s">
        <v>3478</v>
      </c>
      <c r="C811" s="93" t="s">
        <v>3479</v>
      </c>
      <c r="D811" s="94"/>
      <c r="E811" s="94"/>
      <c r="F811" s="94"/>
      <c r="G811" s="94"/>
      <c r="H811" s="94">
        <v>509688</v>
      </c>
      <c r="I811" s="95">
        <f t="shared" si="12"/>
        <v>509688</v>
      </c>
    </row>
    <row r="812" spans="1:9" s="37" customFormat="1" x14ac:dyDescent="0.25">
      <c r="A812" s="92"/>
      <c r="B812" s="105" t="s">
        <v>3480</v>
      </c>
      <c r="C812" s="93" t="s">
        <v>3481</v>
      </c>
      <c r="D812" s="94"/>
      <c r="E812" s="94"/>
      <c r="F812" s="94"/>
      <c r="G812" s="94"/>
      <c r="H812" s="94">
        <v>2170370</v>
      </c>
      <c r="I812" s="95">
        <f t="shared" si="12"/>
        <v>2170370</v>
      </c>
    </row>
    <row r="813" spans="1:9" s="37" customFormat="1" x14ac:dyDescent="0.25">
      <c r="A813" s="92"/>
      <c r="B813" s="105" t="s">
        <v>3482</v>
      </c>
      <c r="C813" s="93" t="s">
        <v>3483</v>
      </c>
      <c r="D813" s="94"/>
      <c r="E813" s="94"/>
      <c r="F813" s="94"/>
      <c r="G813" s="94"/>
      <c r="H813" s="94">
        <v>509688</v>
      </c>
      <c r="I813" s="95">
        <f t="shared" si="12"/>
        <v>509688</v>
      </c>
    </row>
    <row r="814" spans="1:9" s="37" customFormat="1" x14ac:dyDescent="0.25">
      <c r="A814" s="92"/>
      <c r="B814" s="105" t="s">
        <v>3484</v>
      </c>
      <c r="C814" s="93" t="s">
        <v>3485</v>
      </c>
      <c r="D814" s="94"/>
      <c r="E814" s="94"/>
      <c r="F814" s="94"/>
      <c r="G814" s="94"/>
      <c r="H814" s="94">
        <v>509688</v>
      </c>
      <c r="I814" s="95">
        <f t="shared" si="12"/>
        <v>509688</v>
      </c>
    </row>
    <row r="815" spans="1:9" s="37" customFormat="1" x14ac:dyDescent="0.25">
      <c r="A815" s="92"/>
      <c r="B815" s="105" t="s">
        <v>3486</v>
      </c>
      <c r="C815" s="93" t="s">
        <v>3487</v>
      </c>
      <c r="D815" s="94"/>
      <c r="E815" s="94"/>
      <c r="F815" s="94"/>
      <c r="G815" s="94"/>
      <c r="H815" s="94">
        <v>339791.99999999994</v>
      </c>
      <c r="I815" s="95">
        <f t="shared" si="12"/>
        <v>339791.99999999994</v>
      </c>
    </row>
    <row r="816" spans="1:9" s="37" customFormat="1" x14ac:dyDescent="0.25">
      <c r="A816" s="92"/>
      <c r="B816" s="105" t="s">
        <v>3488</v>
      </c>
      <c r="C816" s="93" t="s">
        <v>3489</v>
      </c>
      <c r="D816" s="94"/>
      <c r="E816" s="94"/>
      <c r="F816" s="94"/>
      <c r="G816" s="94"/>
      <c r="H816" s="94">
        <v>1019376.0000000001</v>
      </c>
      <c r="I816" s="95">
        <f t="shared" si="12"/>
        <v>1019376.0000000001</v>
      </c>
    </row>
    <row r="817" spans="1:9" s="37" customFormat="1" x14ac:dyDescent="0.25">
      <c r="A817" s="92"/>
      <c r="B817" s="105" t="s">
        <v>3490</v>
      </c>
      <c r="C817" s="93" t="s">
        <v>3491</v>
      </c>
      <c r="D817" s="94"/>
      <c r="E817" s="94"/>
      <c r="F817" s="94"/>
      <c r="G817" s="94"/>
      <c r="H817" s="94">
        <v>424740</v>
      </c>
      <c r="I817" s="95">
        <f t="shared" si="12"/>
        <v>424740</v>
      </c>
    </row>
    <row r="818" spans="1:9" s="37" customFormat="1" x14ac:dyDescent="0.25">
      <c r="A818" s="92"/>
      <c r="B818" s="105" t="s">
        <v>3492</v>
      </c>
      <c r="C818" s="93" t="s">
        <v>3493</v>
      </c>
      <c r="D818" s="94"/>
      <c r="E818" s="94"/>
      <c r="F818" s="94"/>
      <c r="G818" s="94"/>
      <c r="H818" s="94">
        <v>339792</v>
      </c>
      <c r="I818" s="95">
        <f t="shared" si="12"/>
        <v>339792</v>
      </c>
    </row>
    <row r="819" spans="1:9" s="37" customFormat="1" x14ac:dyDescent="0.25">
      <c r="A819" s="92"/>
      <c r="B819" s="105" t="s">
        <v>3494</v>
      </c>
      <c r="C819" s="93" t="s">
        <v>3495</v>
      </c>
      <c r="D819" s="94"/>
      <c r="E819" s="94"/>
      <c r="F819" s="94"/>
      <c r="G819" s="94"/>
      <c r="H819" s="94">
        <v>509688</v>
      </c>
      <c r="I819" s="95">
        <f t="shared" si="12"/>
        <v>509688</v>
      </c>
    </row>
    <row r="820" spans="1:9" s="37" customFormat="1" x14ac:dyDescent="0.25">
      <c r="A820" s="92"/>
      <c r="B820" s="105" t="s">
        <v>3496</v>
      </c>
      <c r="C820" s="93" t="s">
        <v>3497</v>
      </c>
      <c r="D820" s="94"/>
      <c r="E820" s="94"/>
      <c r="F820" s="94"/>
      <c r="G820" s="94"/>
      <c r="H820" s="94">
        <v>509688</v>
      </c>
      <c r="I820" s="95">
        <f t="shared" si="12"/>
        <v>509688</v>
      </c>
    </row>
    <row r="821" spans="1:9" s="37" customFormat="1" x14ac:dyDescent="0.25">
      <c r="A821" s="92"/>
      <c r="B821" s="105" t="s">
        <v>3498</v>
      </c>
      <c r="C821" s="93" t="s">
        <v>3499</v>
      </c>
      <c r="D821" s="94"/>
      <c r="E821" s="94"/>
      <c r="F821" s="94"/>
      <c r="G821" s="94"/>
      <c r="H821" s="94">
        <v>764369.99999999988</v>
      </c>
      <c r="I821" s="95">
        <f t="shared" si="12"/>
        <v>764369.99999999988</v>
      </c>
    </row>
    <row r="822" spans="1:9" s="37" customFormat="1" x14ac:dyDescent="0.25">
      <c r="A822" s="92"/>
      <c r="B822" s="105" t="s">
        <v>3500</v>
      </c>
      <c r="C822" s="93" t="s">
        <v>3501</v>
      </c>
      <c r="D822" s="94"/>
      <c r="E822" s="94"/>
      <c r="F822" s="94"/>
      <c r="G822" s="94"/>
      <c r="H822" s="94">
        <v>679584</v>
      </c>
      <c r="I822" s="95">
        <f t="shared" si="12"/>
        <v>679584</v>
      </c>
    </row>
    <row r="823" spans="1:9" s="37" customFormat="1" x14ac:dyDescent="0.25">
      <c r="A823" s="92"/>
      <c r="B823" s="105" t="s">
        <v>3502</v>
      </c>
      <c r="C823" s="93" t="s">
        <v>3503</v>
      </c>
      <c r="D823" s="94"/>
      <c r="E823" s="94"/>
      <c r="F823" s="94"/>
      <c r="G823" s="94"/>
      <c r="H823" s="94">
        <v>1019376.0000000001</v>
      </c>
      <c r="I823" s="95">
        <f t="shared" si="12"/>
        <v>1019376.0000000001</v>
      </c>
    </row>
    <row r="824" spans="1:9" s="37" customFormat="1" x14ac:dyDescent="0.25">
      <c r="A824" s="92"/>
      <c r="B824" s="105" t="s">
        <v>3504</v>
      </c>
      <c r="C824" s="93" t="s">
        <v>3505</v>
      </c>
      <c r="D824" s="94"/>
      <c r="E824" s="94"/>
      <c r="F824" s="94"/>
      <c r="G824" s="94"/>
      <c r="H824" s="94">
        <v>1663332.0000000002</v>
      </c>
      <c r="I824" s="95">
        <f t="shared" si="12"/>
        <v>1663332.0000000002</v>
      </c>
    </row>
    <row r="825" spans="1:9" s="37" customFormat="1" x14ac:dyDescent="0.25">
      <c r="A825" s="92"/>
      <c r="B825" s="105" t="s">
        <v>3506</v>
      </c>
      <c r="C825" s="93" t="s">
        <v>3507</v>
      </c>
      <c r="D825" s="94"/>
      <c r="E825" s="94"/>
      <c r="F825" s="94"/>
      <c r="G825" s="94"/>
      <c r="H825" s="94">
        <v>764370</v>
      </c>
      <c r="I825" s="95">
        <f t="shared" si="12"/>
        <v>764370</v>
      </c>
    </row>
    <row r="826" spans="1:9" s="37" customFormat="1" x14ac:dyDescent="0.25">
      <c r="A826" s="92"/>
      <c r="B826" s="105" t="s">
        <v>3508</v>
      </c>
      <c r="C826" s="93" t="s">
        <v>3509</v>
      </c>
      <c r="D826" s="94"/>
      <c r="E826" s="94"/>
      <c r="F826" s="94"/>
      <c r="G826" s="94"/>
      <c r="H826" s="94">
        <v>1364358.0000000002</v>
      </c>
      <c r="I826" s="95">
        <f t="shared" si="12"/>
        <v>1364358.0000000002</v>
      </c>
    </row>
    <row r="827" spans="1:9" s="37" customFormat="1" x14ac:dyDescent="0.25">
      <c r="A827" s="92"/>
      <c r="B827" s="105" t="s">
        <v>3510</v>
      </c>
      <c r="C827" s="93" t="s">
        <v>3511</v>
      </c>
      <c r="D827" s="94"/>
      <c r="E827" s="94"/>
      <c r="F827" s="94"/>
      <c r="G827" s="94"/>
      <c r="H827" s="94">
        <v>764370</v>
      </c>
      <c r="I827" s="95">
        <f t="shared" si="12"/>
        <v>764370</v>
      </c>
    </row>
    <row r="828" spans="1:9" s="37" customFormat="1" x14ac:dyDescent="0.25">
      <c r="A828" s="92"/>
      <c r="B828" s="105" t="s">
        <v>3512</v>
      </c>
      <c r="C828" s="93" t="s">
        <v>3513</v>
      </c>
      <c r="D828" s="94"/>
      <c r="E828" s="94"/>
      <c r="F828" s="94"/>
      <c r="G828" s="94"/>
      <c r="H828" s="94">
        <v>1139466.0000000002</v>
      </c>
      <c r="I828" s="95">
        <f t="shared" si="12"/>
        <v>1139466.0000000002</v>
      </c>
    </row>
    <row r="829" spans="1:9" s="37" customFormat="1" x14ac:dyDescent="0.25">
      <c r="A829" s="92"/>
      <c r="B829" s="105" t="s">
        <v>3514</v>
      </c>
      <c r="C829" s="93" t="s">
        <v>3515</v>
      </c>
      <c r="D829" s="94"/>
      <c r="E829" s="94"/>
      <c r="F829" s="94"/>
      <c r="G829" s="94"/>
      <c r="H829" s="94">
        <v>1019376.0000000001</v>
      </c>
      <c r="I829" s="95">
        <f t="shared" si="12"/>
        <v>1019376.0000000001</v>
      </c>
    </row>
    <row r="830" spans="1:9" s="37" customFormat="1" x14ac:dyDescent="0.25">
      <c r="A830" s="92"/>
      <c r="B830" s="105" t="s">
        <v>3516</v>
      </c>
      <c r="C830" s="93" t="s">
        <v>3517</v>
      </c>
      <c r="D830" s="94"/>
      <c r="E830" s="94"/>
      <c r="F830" s="94"/>
      <c r="G830" s="94"/>
      <c r="H830" s="94">
        <v>509688</v>
      </c>
      <c r="I830" s="95">
        <f t="shared" si="12"/>
        <v>509688</v>
      </c>
    </row>
    <row r="831" spans="1:9" s="37" customFormat="1" x14ac:dyDescent="0.25">
      <c r="A831" s="92"/>
      <c r="B831" s="105" t="s">
        <v>3518</v>
      </c>
      <c r="C831" s="93" t="s">
        <v>3519</v>
      </c>
      <c r="D831" s="94"/>
      <c r="E831" s="94"/>
      <c r="F831" s="94"/>
      <c r="G831" s="94"/>
      <c r="H831" s="94">
        <v>509688</v>
      </c>
      <c r="I831" s="95">
        <f t="shared" si="12"/>
        <v>509688</v>
      </c>
    </row>
    <row r="832" spans="1:9" s="37" customFormat="1" x14ac:dyDescent="0.25">
      <c r="A832" s="92"/>
      <c r="B832" s="105" t="s">
        <v>3520</v>
      </c>
      <c r="C832" s="93" t="s">
        <v>3521</v>
      </c>
      <c r="D832" s="94"/>
      <c r="E832" s="94"/>
      <c r="F832" s="94"/>
      <c r="G832" s="94"/>
      <c r="H832" s="94">
        <v>509688</v>
      </c>
      <c r="I832" s="95">
        <f t="shared" si="12"/>
        <v>509688</v>
      </c>
    </row>
    <row r="833" spans="1:9" s="37" customFormat="1" x14ac:dyDescent="0.25">
      <c r="A833" s="92"/>
      <c r="B833" s="105" t="s">
        <v>3522</v>
      </c>
      <c r="C833" s="93" t="s">
        <v>3523</v>
      </c>
      <c r="D833" s="94"/>
      <c r="E833" s="94"/>
      <c r="F833" s="94"/>
      <c r="G833" s="94"/>
      <c r="H833" s="94">
        <v>1125288.0000000002</v>
      </c>
      <c r="I833" s="95">
        <f t="shared" si="12"/>
        <v>1125288.0000000002</v>
      </c>
    </row>
    <row r="834" spans="1:9" s="37" customFormat="1" x14ac:dyDescent="0.25">
      <c r="A834" s="92"/>
      <c r="B834" s="105" t="s">
        <v>3524</v>
      </c>
      <c r="C834" s="93" t="s">
        <v>3525</v>
      </c>
      <c r="D834" s="94"/>
      <c r="E834" s="94"/>
      <c r="F834" s="94"/>
      <c r="G834" s="94"/>
      <c r="H834" s="94">
        <v>764370</v>
      </c>
      <c r="I834" s="95">
        <f t="shared" si="12"/>
        <v>764370</v>
      </c>
    </row>
    <row r="835" spans="1:9" s="37" customFormat="1" x14ac:dyDescent="0.25">
      <c r="A835" s="92"/>
      <c r="B835" s="105" t="s">
        <v>3526</v>
      </c>
      <c r="C835" s="93" t="s">
        <v>3527</v>
      </c>
      <c r="D835" s="94"/>
      <c r="E835" s="94"/>
      <c r="F835" s="94"/>
      <c r="G835" s="94"/>
      <c r="H835" s="94">
        <v>1153644.0000000002</v>
      </c>
      <c r="I835" s="95">
        <f t="shared" si="12"/>
        <v>1153644.0000000002</v>
      </c>
    </row>
    <row r="836" spans="1:9" s="37" customFormat="1" x14ac:dyDescent="0.25">
      <c r="A836" s="92"/>
      <c r="B836" s="105" t="s">
        <v>3528</v>
      </c>
      <c r="C836" s="93" t="s">
        <v>3529</v>
      </c>
      <c r="D836" s="94"/>
      <c r="E836" s="94"/>
      <c r="F836" s="94"/>
      <c r="G836" s="94"/>
      <c r="H836" s="94">
        <v>1153644.0000000002</v>
      </c>
      <c r="I836" s="95">
        <f t="shared" si="12"/>
        <v>1153644.0000000002</v>
      </c>
    </row>
    <row r="837" spans="1:9" s="37" customFormat="1" x14ac:dyDescent="0.25">
      <c r="A837" s="92"/>
      <c r="B837" s="105" t="s">
        <v>3530</v>
      </c>
      <c r="C837" s="93" t="s">
        <v>3531</v>
      </c>
      <c r="D837" s="94"/>
      <c r="E837" s="94"/>
      <c r="F837" s="94"/>
      <c r="G837" s="94"/>
      <c r="H837" s="94">
        <v>339792</v>
      </c>
      <c r="I837" s="95">
        <f t="shared" si="12"/>
        <v>339792</v>
      </c>
    </row>
    <row r="838" spans="1:9" s="37" customFormat="1" x14ac:dyDescent="0.25">
      <c r="A838" s="92"/>
      <c r="B838" s="105" t="s">
        <v>3532</v>
      </c>
      <c r="C838" s="93" t="s">
        <v>3533</v>
      </c>
      <c r="D838" s="94"/>
      <c r="E838" s="94"/>
      <c r="F838" s="94"/>
      <c r="G838" s="94"/>
      <c r="H838" s="94">
        <v>509688.00000000006</v>
      </c>
      <c r="I838" s="95">
        <f t="shared" si="12"/>
        <v>509688.00000000006</v>
      </c>
    </row>
    <row r="839" spans="1:9" s="37" customFormat="1" x14ac:dyDescent="0.25">
      <c r="A839" s="92"/>
      <c r="B839" s="105" t="s">
        <v>3534</v>
      </c>
      <c r="C839" s="93" t="s">
        <v>3535</v>
      </c>
      <c r="D839" s="94"/>
      <c r="E839" s="94"/>
      <c r="F839" s="94"/>
      <c r="G839" s="94"/>
      <c r="H839" s="94">
        <v>339792</v>
      </c>
      <c r="I839" s="95">
        <f t="shared" ref="I839:I902" si="13">D839+E839+F839+G839+H839</f>
        <v>339792</v>
      </c>
    </row>
    <row r="840" spans="1:9" s="37" customFormat="1" x14ac:dyDescent="0.25">
      <c r="A840" s="92"/>
      <c r="B840" s="105" t="s">
        <v>3536</v>
      </c>
      <c r="C840" s="93" t="s">
        <v>3537</v>
      </c>
      <c r="D840" s="94"/>
      <c r="E840" s="94"/>
      <c r="F840" s="94"/>
      <c r="G840" s="94"/>
      <c r="H840" s="94">
        <v>200283.75</v>
      </c>
      <c r="I840" s="95">
        <f t="shared" si="13"/>
        <v>200283.75</v>
      </c>
    </row>
    <row r="841" spans="1:9" s="37" customFormat="1" x14ac:dyDescent="0.25">
      <c r="A841" s="92"/>
      <c r="B841" s="105" t="s">
        <v>3538</v>
      </c>
      <c r="C841" s="93" t="s">
        <v>3539</v>
      </c>
      <c r="D841" s="94"/>
      <c r="E841" s="94">
        <v>1745020.44</v>
      </c>
      <c r="F841" s="94"/>
      <c r="G841" s="94"/>
      <c r="H841" s="94"/>
      <c r="I841" s="95">
        <f t="shared" si="13"/>
        <v>1745020.44</v>
      </c>
    </row>
    <row r="842" spans="1:9" s="37" customFormat="1" x14ac:dyDescent="0.25">
      <c r="A842" s="92"/>
      <c r="B842" s="105" t="s">
        <v>394</v>
      </c>
      <c r="C842" s="93" t="s">
        <v>395</v>
      </c>
      <c r="D842" s="94"/>
      <c r="E842" s="94"/>
      <c r="F842" s="94"/>
      <c r="G842" s="94">
        <v>528162.75</v>
      </c>
      <c r="H842" s="94">
        <v>598646.99</v>
      </c>
      <c r="I842" s="95">
        <f t="shared" si="13"/>
        <v>1126809.74</v>
      </c>
    </row>
    <row r="843" spans="1:9" s="37" customFormat="1" x14ac:dyDescent="0.25">
      <c r="A843" s="92"/>
      <c r="B843" s="105" t="s">
        <v>3540</v>
      </c>
      <c r="C843" s="93" t="s">
        <v>3541</v>
      </c>
      <c r="D843" s="94"/>
      <c r="E843" s="94"/>
      <c r="F843" s="94"/>
      <c r="G843" s="94"/>
      <c r="H843" s="94">
        <v>3118242</v>
      </c>
      <c r="I843" s="95">
        <f t="shared" si="13"/>
        <v>3118242</v>
      </c>
    </row>
    <row r="844" spans="1:9" s="37" customFormat="1" x14ac:dyDescent="0.25">
      <c r="A844" s="92"/>
      <c r="B844" s="105" t="s">
        <v>3542</v>
      </c>
      <c r="C844" s="93" t="s">
        <v>3543</v>
      </c>
      <c r="D844" s="94"/>
      <c r="E844" s="94"/>
      <c r="F844" s="94"/>
      <c r="G844" s="94">
        <v>1543896</v>
      </c>
      <c r="H844" s="94">
        <v>1157328</v>
      </c>
      <c r="I844" s="95">
        <f t="shared" si="13"/>
        <v>2701224</v>
      </c>
    </row>
    <row r="845" spans="1:9" s="37" customFormat="1" x14ac:dyDescent="0.25">
      <c r="A845" s="92"/>
      <c r="B845" s="105" t="s">
        <v>3544</v>
      </c>
      <c r="C845" s="93" t="s">
        <v>3545</v>
      </c>
      <c r="D845" s="94"/>
      <c r="E845" s="94"/>
      <c r="F845" s="94"/>
      <c r="G845" s="94"/>
      <c r="H845" s="94">
        <v>1153644.0000000002</v>
      </c>
      <c r="I845" s="95">
        <f t="shared" si="13"/>
        <v>1153644.0000000002</v>
      </c>
    </row>
    <row r="846" spans="1:9" s="37" customFormat="1" x14ac:dyDescent="0.25">
      <c r="A846" s="92"/>
      <c r="B846" s="105" t="s">
        <v>3546</v>
      </c>
      <c r="C846" s="93" t="s">
        <v>3547</v>
      </c>
      <c r="D846" s="94"/>
      <c r="E846" s="94"/>
      <c r="F846" s="94"/>
      <c r="G846" s="94">
        <v>866232</v>
      </c>
      <c r="H846" s="94">
        <v>1193010.8400000001</v>
      </c>
      <c r="I846" s="95">
        <f t="shared" si="13"/>
        <v>2059242.84</v>
      </c>
    </row>
    <row r="847" spans="1:9" s="37" customFormat="1" x14ac:dyDescent="0.25">
      <c r="A847" s="92"/>
      <c r="B847" s="105" t="s">
        <v>3548</v>
      </c>
      <c r="C847" s="93" t="s">
        <v>3549</v>
      </c>
      <c r="D847" s="94"/>
      <c r="E847" s="94">
        <v>884976.64000000001</v>
      </c>
      <c r="F847" s="94">
        <v>1106527.3</v>
      </c>
      <c r="G847" s="94">
        <v>428693.76000000001</v>
      </c>
      <c r="H847" s="94"/>
      <c r="I847" s="95">
        <f t="shared" si="13"/>
        <v>2420197.7000000002</v>
      </c>
    </row>
    <row r="848" spans="1:9" s="37" customFormat="1" x14ac:dyDescent="0.25">
      <c r="A848" s="92"/>
      <c r="B848" s="105" t="s">
        <v>3550</v>
      </c>
      <c r="C848" s="93" t="s">
        <v>3551</v>
      </c>
      <c r="D848" s="94"/>
      <c r="E848" s="94"/>
      <c r="F848" s="94"/>
      <c r="G848" s="94">
        <v>473554.5</v>
      </c>
      <c r="H848" s="94">
        <v>516496.55</v>
      </c>
      <c r="I848" s="95">
        <f t="shared" si="13"/>
        <v>990051.05</v>
      </c>
    </row>
    <row r="849" spans="1:9" s="37" customFormat="1" x14ac:dyDescent="0.25">
      <c r="A849" s="92"/>
      <c r="B849" s="105" t="s">
        <v>2048</v>
      </c>
      <c r="C849" s="93" t="s">
        <v>2049</v>
      </c>
      <c r="D849" s="94"/>
      <c r="E849" s="94"/>
      <c r="F849" s="94"/>
      <c r="G849" s="94"/>
      <c r="H849" s="94">
        <v>509688.00000000006</v>
      </c>
      <c r="I849" s="95">
        <f t="shared" si="13"/>
        <v>509688.00000000006</v>
      </c>
    </row>
    <row r="850" spans="1:9" s="37" customFormat="1" x14ac:dyDescent="0.25">
      <c r="A850" s="92"/>
      <c r="B850" s="105" t="s">
        <v>3552</v>
      </c>
      <c r="C850" s="93" t="s">
        <v>3553</v>
      </c>
      <c r="D850" s="94"/>
      <c r="E850" s="94"/>
      <c r="F850" s="94"/>
      <c r="G850" s="94"/>
      <c r="H850" s="94">
        <v>692849</v>
      </c>
      <c r="I850" s="95">
        <f t="shared" si="13"/>
        <v>692849</v>
      </c>
    </row>
    <row r="851" spans="1:9" s="37" customFormat="1" x14ac:dyDescent="0.25">
      <c r="A851" s="92"/>
      <c r="B851" s="105" t="s">
        <v>2266</v>
      </c>
      <c r="C851" s="93" t="s">
        <v>2267</v>
      </c>
      <c r="D851" s="94"/>
      <c r="E851" s="94"/>
      <c r="F851" s="94"/>
      <c r="G851" s="94">
        <v>615600</v>
      </c>
      <c r="H851" s="94">
        <v>1140912</v>
      </c>
      <c r="I851" s="95">
        <f t="shared" si="13"/>
        <v>1756512</v>
      </c>
    </row>
    <row r="852" spans="1:9" s="37" customFormat="1" x14ac:dyDescent="0.25">
      <c r="A852" s="92"/>
      <c r="B852" s="105" t="s">
        <v>3554</v>
      </c>
      <c r="C852" s="93" t="s">
        <v>3555</v>
      </c>
      <c r="D852" s="94"/>
      <c r="E852" s="94"/>
      <c r="F852" s="94"/>
      <c r="G852" s="94">
        <v>548200</v>
      </c>
      <c r="H852" s="94">
        <v>472983.75</v>
      </c>
      <c r="I852" s="95">
        <f t="shared" si="13"/>
        <v>1021183.75</v>
      </c>
    </row>
    <row r="853" spans="1:9" s="37" customFormat="1" x14ac:dyDescent="0.25">
      <c r="A853" s="92"/>
      <c r="B853" s="105" t="s">
        <v>2190</v>
      </c>
      <c r="C853" s="93" t="s">
        <v>2191</v>
      </c>
      <c r="D853" s="94"/>
      <c r="E853" s="94"/>
      <c r="F853" s="94"/>
      <c r="G853" s="94"/>
      <c r="H853" s="94">
        <v>397437.5</v>
      </c>
      <c r="I853" s="95">
        <f t="shared" si="13"/>
        <v>397437.5</v>
      </c>
    </row>
    <row r="854" spans="1:9" s="37" customFormat="1" x14ac:dyDescent="0.25">
      <c r="A854" s="92"/>
      <c r="B854" s="105" t="s">
        <v>2270</v>
      </c>
      <c r="C854" s="93" t="s">
        <v>2271</v>
      </c>
      <c r="D854" s="94"/>
      <c r="E854" s="94"/>
      <c r="F854" s="94"/>
      <c r="G854" s="94">
        <v>1747200</v>
      </c>
      <c r="H854" s="94">
        <v>1130400</v>
      </c>
      <c r="I854" s="95">
        <f t="shared" si="13"/>
        <v>2877600</v>
      </c>
    </row>
    <row r="855" spans="1:9" s="37" customFormat="1" x14ac:dyDescent="0.25">
      <c r="A855" s="92"/>
      <c r="B855" s="105" t="s">
        <v>3556</v>
      </c>
      <c r="C855" s="93" t="s">
        <v>3557</v>
      </c>
      <c r="D855" s="94"/>
      <c r="E855" s="94"/>
      <c r="F855" s="94"/>
      <c r="G855" s="94">
        <v>424740</v>
      </c>
      <c r="H855" s="94">
        <v>1026000</v>
      </c>
      <c r="I855" s="95">
        <f t="shared" si="13"/>
        <v>1450740</v>
      </c>
    </row>
    <row r="856" spans="1:9" s="37" customFormat="1" x14ac:dyDescent="0.25">
      <c r="A856" s="92"/>
      <c r="B856" s="105" t="s">
        <v>3558</v>
      </c>
      <c r="C856" s="93" t="s">
        <v>3559</v>
      </c>
      <c r="D856" s="94"/>
      <c r="E856" s="94"/>
      <c r="F856" s="94"/>
      <c r="G856" s="94">
        <v>1498981.1</v>
      </c>
      <c r="H856" s="94">
        <v>1485736.1400000001</v>
      </c>
      <c r="I856" s="95">
        <f t="shared" si="13"/>
        <v>2984717.24</v>
      </c>
    </row>
    <row r="857" spans="1:9" s="37" customFormat="1" x14ac:dyDescent="0.25">
      <c r="A857" s="92"/>
      <c r="B857" s="105" t="s">
        <v>3560</v>
      </c>
      <c r="C857" s="93" t="s">
        <v>3561</v>
      </c>
      <c r="D857" s="94"/>
      <c r="E857" s="94"/>
      <c r="F857" s="94"/>
      <c r="G857" s="94">
        <v>445775.25</v>
      </c>
      <c r="H857" s="94">
        <v>2588619.8200000003</v>
      </c>
      <c r="I857" s="95">
        <f t="shared" si="13"/>
        <v>3034395.0700000003</v>
      </c>
    </row>
    <row r="858" spans="1:9" s="37" customFormat="1" x14ac:dyDescent="0.25">
      <c r="A858" s="92"/>
      <c r="B858" s="105" t="s">
        <v>2383</v>
      </c>
      <c r="C858" s="93" t="s">
        <v>2384</v>
      </c>
      <c r="D858" s="94"/>
      <c r="E858" s="94"/>
      <c r="F858" s="94"/>
      <c r="G858" s="94">
        <v>2170128.6</v>
      </c>
      <c r="H858" s="94">
        <v>1836808.9</v>
      </c>
      <c r="I858" s="95">
        <f t="shared" si="13"/>
        <v>4006937.5</v>
      </c>
    </row>
    <row r="859" spans="1:9" s="37" customFormat="1" x14ac:dyDescent="0.25">
      <c r="A859" s="92"/>
      <c r="B859" s="105" t="s">
        <v>3562</v>
      </c>
      <c r="C859" s="93" t="s">
        <v>3563</v>
      </c>
      <c r="D859" s="94"/>
      <c r="E859" s="94"/>
      <c r="F859" s="94"/>
      <c r="G859" s="94"/>
      <c r="H859" s="94">
        <v>5318449.4799999995</v>
      </c>
      <c r="I859" s="95">
        <f t="shared" si="13"/>
        <v>5318449.4799999995</v>
      </c>
    </row>
    <row r="860" spans="1:9" s="37" customFormat="1" x14ac:dyDescent="0.25">
      <c r="A860" s="92"/>
      <c r="B860" s="105" t="s">
        <v>3564</v>
      </c>
      <c r="C860" s="93" t="s">
        <v>3565</v>
      </c>
      <c r="D860" s="94"/>
      <c r="E860" s="94"/>
      <c r="F860" s="94"/>
      <c r="G860" s="94">
        <v>796432</v>
      </c>
      <c r="H860" s="94">
        <v>562488.56000000006</v>
      </c>
      <c r="I860" s="95">
        <f t="shared" si="13"/>
        <v>1358920.56</v>
      </c>
    </row>
    <row r="861" spans="1:9" s="37" customFormat="1" x14ac:dyDescent="0.25">
      <c r="A861" s="92"/>
      <c r="B861" s="105" t="s">
        <v>3566</v>
      </c>
      <c r="C861" s="93" t="s">
        <v>3567</v>
      </c>
      <c r="D861" s="94"/>
      <c r="E861" s="94"/>
      <c r="F861" s="94"/>
      <c r="G861" s="94"/>
      <c r="H861" s="94">
        <v>200000</v>
      </c>
      <c r="I861" s="95">
        <f t="shared" si="13"/>
        <v>200000</v>
      </c>
    </row>
    <row r="862" spans="1:9" s="37" customFormat="1" x14ac:dyDescent="0.25">
      <c r="A862" s="92"/>
      <c r="B862" s="105" t="s">
        <v>2027</v>
      </c>
      <c r="C862" s="93" t="s">
        <v>2028</v>
      </c>
      <c r="D862" s="94"/>
      <c r="E862" s="94"/>
      <c r="F862" s="94"/>
      <c r="G862" s="94">
        <v>643956</v>
      </c>
      <c r="H862" s="94">
        <v>1091664</v>
      </c>
      <c r="I862" s="95">
        <f t="shared" si="13"/>
        <v>1735620</v>
      </c>
    </row>
    <row r="863" spans="1:9" s="37" customFormat="1" x14ac:dyDescent="0.25">
      <c r="A863" s="92"/>
      <c r="B863" s="105" t="s">
        <v>3568</v>
      </c>
      <c r="C863" s="93" t="s">
        <v>3569</v>
      </c>
      <c r="D863" s="94"/>
      <c r="E863" s="94"/>
      <c r="F863" s="94"/>
      <c r="G863" s="94">
        <v>725100</v>
      </c>
      <c r="H863" s="94">
        <v>989396.17999999993</v>
      </c>
      <c r="I863" s="95">
        <f t="shared" si="13"/>
        <v>1714496.18</v>
      </c>
    </row>
    <row r="864" spans="1:9" s="37" customFormat="1" x14ac:dyDescent="0.25">
      <c r="A864" s="92"/>
      <c r="B864" s="105" t="s">
        <v>3570</v>
      </c>
      <c r="C864" s="93" t="s">
        <v>3571</v>
      </c>
      <c r="D864" s="94"/>
      <c r="E864" s="94"/>
      <c r="F864" s="94"/>
      <c r="G864" s="94">
        <v>799540</v>
      </c>
      <c r="H864" s="94">
        <v>302331.25</v>
      </c>
      <c r="I864" s="95">
        <f t="shared" si="13"/>
        <v>1101871.25</v>
      </c>
    </row>
    <row r="865" spans="1:9" s="37" customFormat="1" x14ac:dyDescent="0.25">
      <c r="A865" s="92"/>
      <c r="B865" s="105" t="s">
        <v>3572</v>
      </c>
      <c r="C865" s="93" t="s">
        <v>3573</v>
      </c>
      <c r="D865" s="94"/>
      <c r="E865" s="94"/>
      <c r="F865" s="94"/>
      <c r="G865" s="94">
        <v>800000</v>
      </c>
      <c r="H865" s="94">
        <v>540063.75</v>
      </c>
      <c r="I865" s="95">
        <f t="shared" si="13"/>
        <v>1340063.75</v>
      </c>
    </row>
    <row r="866" spans="1:9" s="37" customFormat="1" x14ac:dyDescent="0.25">
      <c r="A866" s="92"/>
      <c r="B866" s="105" t="s">
        <v>3574</v>
      </c>
      <c r="C866" s="93" t="s">
        <v>3575</v>
      </c>
      <c r="D866" s="94"/>
      <c r="E866" s="94"/>
      <c r="F866" s="94"/>
      <c r="G866" s="94">
        <v>777812.5</v>
      </c>
      <c r="H866" s="94">
        <v>245060.82</v>
      </c>
      <c r="I866" s="95">
        <f t="shared" si="13"/>
        <v>1022873.3200000001</v>
      </c>
    </row>
    <row r="867" spans="1:9" s="37" customFormat="1" x14ac:dyDescent="0.25">
      <c r="A867" s="92"/>
      <c r="B867" s="105" t="s">
        <v>3576</v>
      </c>
      <c r="C867" s="93" t="s">
        <v>3577</v>
      </c>
      <c r="D867" s="94"/>
      <c r="E867" s="94"/>
      <c r="F867" s="94"/>
      <c r="G867" s="94">
        <v>726763.67999999993</v>
      </c>
      <c r="H867" s="94">
        <v>311937.18</v>
      </c>
      <c r="I867" s="95">
        <f t="shared" si="13"/>
        <v>1038700.8599999999</v>
      </c>
    </row>
    <row r="868" spans="1:9" s="37" customFormat="1" x14ac:dyDescent="0.25">
      <c r="A868" s="92"/>
      <c r="B868" s="105" t="s">
        <v>3578</v>
      </c>
      <c r="C868" s="93" t="s">
        <v>3579</v>
      </c>
      <c r="D868" s="94"/>
      <c r="E868" s="94"/>
      <c r="F868" s="94"/>
      <c r="G868" s="94"/>
      <c r="H868" s="94">
        <v>778100</v>
      </c>
      <c r="I868" s="95">
        <f t="shared" si="13"/>
        <v>778100</v>
      </c>
    </row>
    <row r="869" spans="1:9" s="37" customFormat="1" x14ac:dyDescent="0.25">
      <c r="A869" s="92"/>
      <c r="B869" s="105" t="s">
        <v>3580</v>
      </c>
      <c r="C869" s="93" t="s">
        <v>3581</v>
      </c>
      <c r="D869" s="94"/>
      <c r="E869" s="94"/>
      <c r="F869" s="94"/>
      <c r="G869" s="94">
        <v>2019876</v>
      </c>
      <c r="H869" s="94">
        <v>2298240</v>
      </c>
      <c r="I869" s="95">
        <f t="shared" si="13"/>
        <v>4318116</v>
      </c>
    </row>
    <row r="870" spans="1:9" s="37" customFormat="1" x14ac:dyDescent="0.25">
      <c r="A870" s="92"/>
      <c r="B870" s="105" t="s">
        <v>3582</v>
      </c>
      <c r="C870" s="93" t="s">
        <v>3583</v>
      </c>
      <c r="D870" s="94"/>
      <c r="E870" s="94"/>
      <c r="F870" s="94"/>
      <c r="G870" s="94"/>
      <c r="H870" s="94">
        <v>3290175.75</v>
      </c>
      <c r="I870" s="95">
        <f t="shared" si="13"/>
        <v>3290175.75</v>
      </c>
    </row>
    <row r="871" spans="1:9" s="37" customFormat="1" x14ac:dyDescent="0.25">
      <c r="A871" s="92"/>
      <c r="B871" s="105" t="s">
        <v>3584</v>
      </c>
      <c r="C871" s="93" t="s">
        <v>3585</v>
      </c>
      <c r="D871" s="94"/>
      <c r="E871" s="94"/>
      <c r="F871" s="94"/>
      <c r="G871" s="94"/>
      <c r="H871" s="94">
        <v>3137210.4</v>
      </c>
      <c r="I871" s="95">
        <f t="shared" si="13"/>
        <v>3137210.4</v>
      </c>
    </row>
    <row r="872" spans="1:9" s="37" customFormat="1" x14ac:dyDescent="0.25">
      <c r="A872" s="92"/>
      <c r="B872" s="105" t="s">
        <v>3586</v>
      </c>
      <c r="C872" s="93" t="s">
        <v>1990</v>
      </c>
      <c r="D872" s="94"/>
      <c r="E872" s="94"/>
      <c r="F872" s="94"/>
      <c r="G872" s="94">
        <v>270678</v>
      </c>
      <c r="H872" s="94">
        <v>345120.75</v>
      </c>
      <c r="I872" s="95">
        <f t="shared" si="13"/>
        <v>615798.75</v>
      </c>
    </row>
    <row r="873" spans="1:9" s="37" customFormat="1" x14ac:dyDescent="0.25">
      <c r="A873" s="92"/>
      <c r="B873" s="105" t="s">
        <v>3587</v>
      </c>
      <c r="C873" s="93" t="s">
        <v>3588</v>
      </c>
      <c r="D873" s="94"/>
      <c r="E873" s="94"/>
      <c r="F873" s="94"/>
      <c r="G873" s="94">
        <v>2621298</v>
      </c>
      <c r="H873" s="94">
        <v>3481776</v>
      </c>
      <c r="I873" s="95">
        <f t="shared" si="13"/>
        <v>6103074</v>
      </c>
    </row>
    <row r="874" spans="1:9" s="37" customFormat="1" x14ac:dyDescent="0.25">
      <c r="A874" s="92"/>
      <c r="B874" s="105" t="s">
        <v>3589</v>
      </c>
      <c r="C874" s="93" t="s">
        <v>3590</v>
      </c>
      <c r="D874" s="94"/>
      <c r="E874" s="94"/>
      <c r="F874" s="94"/>
      <c r="G874" s="94">
        <v>4780357</v>
      </c>
      <c r="H874" s="94">
        <v>4137516</v>
      </c>
      <c r="I874" s="95">
        <f t="shared" si="13"/>
        <v>8917873</v>
      </c>
    </row>
    <row r="875" spans="1:9" s="37" customFormat="1" x14ac:dyDescent="0.25">
      <c r="A875" s="92"/>
      <c r="B875" s="105" t="s">
        <v>3591</v>
      </c>
      <c r="C875" s="93" t="s">
        <v>3592</v>
      </c>
      <c r="D875" s="94"/>
      <c r="E875" s="94"/>
      <c r="F875" s="94">
        <v>760734</v>
      </c>
      <c r="G875" s="94">
        <v>659400</v>
      </c>
      <c r="H875" s="94">
        <v>1318800</v>
      </c>
      <c r="I875" s="95">
        <f t="shared" si="13"/>
        <v>2738934</v>
      </c>
    </row>
    <row r="876" spans="1:9" s="37" customFormat="1" x14ac:dyDescent="0.25">
      <c r="A876" s="92"/>
      <c r="B876" s="105" t="s">
        <v>3593</v>
      </c>
      <c r="C876" s="93" t="s">
        <v>3594</v>
      </c>
      <c r="D876" s="94"/>
      <c r="E876" s="94"/>
      <c r="F876" s="94"/>
      <c r="G876" s="94"/>
      <c r="H876" s="94">
        <v>509688</v>
      </c>
      <c r="I876" s="95">
        <f t="shared" si="13"/>
        <v>509688</v>
      </c>
    </row>
    <row r="877" spans="1:9" s="37" customFormat="1" x14ac:dyDescent="0.25">
      <c r="A877" s="92"/>
      <c r="B877" s="105" t="s">
        <v>3595</v>
      </c>
      <c r="C877" s="93" t="s">
        <v>3596</v>
      </c>
      <c r="D877" s="94"/>
      <c r="E877" s="94"/>
      <c r="F877" s="94"/>
      <c r="G877" s="94">
        <v>716532.25</v>
      </c>
      <c r="H877" s="94">
        <v>340562.5</v>
      </c>
      <c r="I877" s="95">
        <f t="shared" si="13"/>
        <v>1057094.75</v>
      </c>
    </row>
    <row r="878" spans="1:9" s="37" customFormat="1" x14ac:dyDescent="0.25">
      <c r="A878" s="92"/>
      <c r="B878" s="105" t="s">
        <v>3597</v>
      </c>
      <c r="C878" s="93" t="s">
        <v>3598</v>
      </c>
      <c r="D878" s="94"/>
      <c r="E878" s="94"/>
      <c r="F878" s="94"/>
      <c r="G878" s="94">
        <v>699815.5</v>
      </c>
      <c r="H878" s="94">
        <v>509688.00000000006</v>
      </c>
      <c r="I878" s="95">
        <f t="shared" si="13"/>
        <v>1209503.5</v>
      </c>
    </row>
    <row r="879" spans="1:9" s="37" customFormat="1" x14ac:dyDescent="0.25">
      <c r="A879" s="92"/>
      <c r="B879" s="105" t="s">
        <v>3599</v>
      </c>
      <c r="C879" s="93" t="s">
        <v>3600</v>
      </c>
      <c r="D879" s="94"/>
      <c r="E879" s="94"/>
      <c r="F879" s="94"/>
      <c r="G879" s="94"/>
      <c r="H879" s="94">
        <v>5024700</v>
      </c>
      <c r="I879" s="95">
        <f t="shared" si="13"/>
        <v>5024700</v>
      </c>
    </row>
    <row r="880" spans="1:9" s="37" customFormat="1" x14ac:dyDescent="0.25">
      <c r="A880" s="92"/>
      <c r="B880" s="105" t="s">
        <v>1343</v>
      </c>
      <c r="C880" s="93" t="s">
        <v>1344</v>
      </c>
      <c r="D880" s="94"/>
      <c r="E880" s="94"/>
      <c r="F880" s="94"/>
      <c r="G880" s="94">
        <v>3030678</v>
      </c>
      <c r="H880" s="94">
        <v>4486104</v>
      </c>
      <c r="I880" s="95">
        <f t="shared" si="13"/>
        <v>7516782</v>
      </c>
    </row>
    <row r="881" spans="1:9" s="37" customFormat="1" x14ac:dyDescent="0.25">
      <c r="A881" s="92"/>
      <c r="B881" s="105" t="s">
        <v>3601</v>
      </c>
      <c r="C881" s="93" t="s">
        <v>3602</v>
      </c>
      <c r="D881" s="94"/>
      <c r="E881" s="94"/>
      <c r="F881" s="94"/>
      <c r="G881" s="94"/>
      <c r="H881" s="94">
        <v>150000</v>
      </c>
      <c r="I881" s="95">
        <f t="shared" si="13"/>
        <v>150000</v>
      </c>
    </row>
    <row r="882" spans="1:9" s="37" customFormat="1" x14ac:dyDescent="0.25">
      <c r="A882" s="92"/>
      <c r="B882" s="105" t="s">
        <v>3603</v>
      </c>
      <c r="C882" s="93" t="s">
        <v>3604</v>
      </c>
      <c r="D882" s="94"/>
      <c r="E882" s="94"/>
      <c r="F882" s="94"/>
      <c r="G882" s="94">
        <v>279097.40000000002</v>
      </c>
      <c r="H882" s="94"/>
      <c r="I882" s="95">
        <f t="shared" si="13"/>
        <v>279097.40000000002</v>
      </c>
    </row>
    <row r="883" spans="1:9" s="37" customFormat="1" x14ac:dyDescent="0.25">
      <c r="A883" s="92"/>
      <c r="B883" s="105" t="s">
        <v>2276</v>
      </c>
      <c r="C883" s="93" t="s">
        <v>2277</v>
      </c>
      <c r="D883" s="94"/>
      <c r="E883" s="94"/>
      <c r="F883" s="94"/>
      <c r="G883" s="94">
        <v>433116</v>
      </c>
      <c r="H883" s="94">
        <v>615600</v>
      </c>
      <c r="I883" s="95">
        <f t="shared" si="13"/>
        <v>1048716</v>
      </c>
    </row>
    <row r="884" spans="1:9" s="37" customFormat="1" x14ac:dyDescent="0.25">
      <c r="A884" s="92"/>
      <c r="B884" s="105" t="s">
        <v>3605</v>
      </c>
      <c r="C884" s="93" t="s">
        <v>3606</v>
      </c>
      <c r="D884" s="94"/>
      <c r="E884" s="94"/>
      <c r="F884" s="94">
        <v>906340.35</v>
      </c>
      <c r="G884" s="94">
        <v>438167.83999999997</v>
      </c>
      <c r="H884" s="94">
        <v>665190.44999999995</v>
      </c>
      <c r="I884" s="95">
        <f t="shared" si="13"/>
        <v>2009698.64</v>
      </c>
    </row>
    <row r="885" spans="1:9" s="37" customFormat="1" x14ac:dyDescent="0.25">
      <c r="A885" s="92"/>
      <c r="B885" s="105" t="s">
        <v>3607</v>
      </c>
      <c r="C885" s="93" t="s">
        <v>3608</v>
      </c>
      <c r="D885" s="94"/>
      <c r="E885" s="94"/>
      <c r="F885" s="94"/>
      <c r="G885" s="94">
        <v>742919</v>
      </c>
      <c r="H885" s="94">
        <v>739264.37</v>
      </c>
      <c r="I885" s="95">
        <f t="shared" si="13"/>
        <v>1482183.37</v>
      </c>
    </row>
    <row r="886" spans="1:9" s="37" customFormat="1" x14ac:dyDescent="0.25">
      <c r="A886" s="92"/>
      <c r="B886" s="105" t="s">
        <v>3609</v>
      </c>
      <c r="C886" s="93" t="s">
        <v>3610</v>
      </c>
      <c r="D886" s="94"/>
      <c r="E886" s="94"/>
      <c r="F886" s="94"/>
      <c r="G886" s="94">
        <v>612635</v>
      </c>
      <c r="H886" s="94">
        <v>327310.20999999996</v>
      </c>
      <c r="I886" s="95">
        <f t="shared" si="13"/>
        <v>939945.21</v>
      </c>
    </row>
    <row r="887" spans="1:9" s="37" customFormat="1" x14ac:dyDescent="0.25">
      <c r="A887" s="92"/>
      <c r="B887" s="105" t="s">
        <v>2177</v>
      </c>
      <c r="C887" s="93" t="s">
        <v>2178</v>
      </c>
      <c r="D887" s="94"/>
      <c r="E887" s="94"/>
      <c r="F887" s="94"/>
      <c r="G887" s="94"/>
      <c r="H887" s="94">
        <v>222276</v>
      </c>
      <c r="I887" s="95">
        <f t="shared" si="13"/>
        <v>222276</v>
      </c>
    </row>
    <row r="888" spans="1:9" s="37" customFormat="1" x14ac:dyDescent="0.25">
      <c r="A888" s="92"/>
      <c r="B888" s="105" t="s">
        <v>2234</v>
      </c>
      <c r="C888" s="93" t="s">
        <v>2235</v>
      </c>
      <c r="D888" s="94"/>
      <c r="E888" s="94"/>
      <c r="F888" s="94"/>
      <c r="G888" s="94"/>
      <c r="H888" s="94">
        <v>866232</v>
      </c>
      <c r="I888" s="95">
        <f t="shared" si="13"/>
        <v>866232</v>
      </c>
    </row>
    <row r="889" spans="1:9" s="37" customFormat="1" x14ac:dyDescent="0.25">
      <c r="A889" s="92"/>
      <c r="B889" s="105" t="s">
        <v>3611</v>
      </c>
      <c r="C889" s="93" t="s">
        <v>3612</v>
      </c>
      <c r="D889" s="94"/>
      <c r="E889" s="94"/>
      <c r="F889" s="94"/>
      <c r="G889" s="94"/>
      <c r="H889" s="94">
        <v>222276</v>
      </c>
      <c r="I889" s="95">
        <f t="shared" si="13"/>
        <v>222276</v>
      </c>
    </row>
    <row r="890" spans="1:9" s="37" customFormat="1" x14ac:dyDescent="0.25">
      <c r="A890" s="92"/>
      <c r="B890" s="105" t="s">
        <v>3613</v>
      </c>
      <c r="C890" s="93" t="s">
        <v>3614</v>
      </c>
      <c r="D890" s="94"/>
      <c r="E890" s="94"/>
      <c r="F890" s="94"/>
      <c r="G890" s="94"/>
      <c r="H890" s="94">
        <v>1019376</v>
      </c>
      <c r="I890" s="95">
        <f t="shared" si="13"/>
        <v>1019376</v>
      </c>
    </row>
    <row r="891" spans="1:9" s="37" customFormat="1" x14ac:dyDescent="0.25">
      <c r="A891" s="92"/>
      <c r="B891" s="105" t="s">
        <v>3615</v>
      </c>
      <c r="C891" s="93" t="s">
        <v>3616</v>
      </c>
      <c r="D891" s="94"/>
      <c r="E891" s="94"/>
      <c r="F891" s="94"/>
      <c r="G891" s="94"/>
      <c r="H891" s="94">
        <v>589536</v>
      </c>
      <c r="I891" s="95">
        <f t="shared" si="13"/>
        <v>589536</v>
      </c>
    </row>
    <row r="892" spans="1:9" s="37" customFormat="1" x14ac:dyDescent="0.25">
      <c r="A892" s="92"/>
      <c r="B892" s="105" t="s">
        <v>3617</v>
      </c>
      <c r="C892" s="93" t="s">
        <v>3618</v>
      </c>
      <c r="D892" s="94"/>
      <c r="E892" s="94"/>
      <c r="F892" s="94"/>
      <c r="G892" s="94"/>
      <c r="H892" s="94">
        <v>222276</v>
      </c>
      <c r="I892" s="95">
        <f t="shared" si="13"/>
        <v>222276</v>
      </c>
    </row>
    <row r="893" spans="1:9" s="37" customFormat="1" x14ac:dyDescent="0.25">
      <c r="A893" s="92"/>
      <c r="B893" s="105" t="s">
        <v>3619</v>
      </c>
      <c r="C893" s="93" t="s">
        <v>3620</v>
      </c>
      <c r="D893" s="94"/>
      <c r="E893" s="94"/>
      <c r="F893" s="94"/>
      <c r="G893" s="94"/>
      <c r="H893" s="94">
        <v>509688</v>
      </c>
      <c r="I893" s="95">
        <f t="shared" si="13"/>
        <v>509688</v>
      </c>
    </row>
    <row r="894" spans="1:9" s="37" customFormat="1" x14ac:dyDescent="0.25">
      <c r="A894" s="92"/>
      <c r="B894" s="105" t="s">
        <v>3621</v>
      </c>
      <c r="C894" s="93" t="s">
        <v>3622</v>
      </c>
      <c r="D894" s="94"/>
      <c r="E894" s="94"/>
      <c r="F894" s="94"/>
      <c r="G894" s="94">
        <v>866232</v>
      </c>
      <c r="H894" s="94">
        <v>1833234.8399999999</v>
      </c>
      <c r="I894" s="95">
        <f t="shared" si="13"/>
        <v>2699466.84</v>
      </c>
    </row>
    <row r="895" spans="1:9" s="37" customFormat="1" x14ac:dyDescent="0.25">
      <c r="A895" s="92"/>
      <c r="B895" s="105" t="s">
        <v>3623</v>
      </c>
      <c r="C895" s="93" t="s">
        <v>3624</v>
      </c>
      <c r="D895" s="94"/>
      <c r="E895" s="94"/>
      <c r="F895" s="94"/>
      <c r="G895" s="94"/>
      <c r="H895" s="94">
        <v>866232</v>
      </c>
      <c r="I895" s="95">
        <f t="shared" si="13"/>
        <v>866232</v>
      </c>
    </row>
    <row r="896" spans="1:9" s="37" customFormat="1" x14ac:dyDescent="0.25">
      <c r="A896" s="92"/>
      <c r="B896" s="105" t="s">
        <v>3625</v>
      </c>
      <c r="C896" s="93" t="s">
        <v>3626</v>
      </c>
      <c r="D896" s="94"/>
      <c r="E896" s="94"/>
      <c r="F896" s="94"/>
      <c r="G896" s="94">
        <v>1623027</v>
      </c>
      <c r="H896" s="94">
        <v>1758361.25</v>
      </c>
      <c r="I896" s="95">
        <f t="shared" si="13"/>
        <v>3381388.25</v>
      </c>
    </row>
    <row r="897" spans="1:9" s="37" customFormat="1" x14ac:dyDescent="0.25">
      <c r="A897" s="92"/>
      <c r="B897" s="105" t="s">
        <v>3627</v>
      </c>
      <c r="C897" s="93" t="s">
        <v>3628</v>
      </c>
      <c r="D897" s="94"/>
      <c r="E897" s="94">
        <v>1132049.52</v>
      </c>
      <c r="F897" s="94">
        <v>2336933.3600000003</v>
      </c>
      <c r="G897" s="94">
        <v>2877787.01</v>
      </c>
      <c r="H897" s="94">
        <v>6201471.5899999999</v>
      </c>
      <c r="I897" s="95">
        <f t="shared" si="13"/>
        <v>12548241.48</v>
      </c>
    </row>
    <row r="898" spans="1:9" s="37" customFormat="1" x14ac:dyDescent="0.25">
      <c r="A898" s="92"/>
      <c r="B898" s="105" t="s">
        <v>2286</v>
      </c>
      <c r="C898" s="93" t="s">
        <v>2287</v>
      </c>
      <c r="D898" s="94"/>
      <c r="E898" s="94"/>
      <c r="F898" s="94"/>
      <c r="G898" s="94">
        <v>228260</v>
      </c>
      <c r="H898" s="94">
        <v>3817353.6500000004</v>
      </c>
      <c r="I898" s="95">
        <f t="shared" si="13"/>
        <v>4045613.6500000004</v>
      </c>
    </row>
    <row r="899" spans="1:9" s="37" customFormat="1" x14ac:dyDescent="0.25">
      <c r="A899" s="92"/>
      <c r="B899" s="105" t="s">
        <v>3629</v>
      </c>
      <c r="C899" s="93" t="s">
        <v>3630</v>
      </c>
      <c r="D899" s="94"/>
      <c r="E899" s="94"/>
      <c r="F899" s="94"/>
      <c r="G899" s="94"/>
      <c r="H899" s="94">
        <v>479587.5</v>
      </c>
      <c r="I899" s="95">
        <f t="shared" si="13"/>
        <v>479587.5</v>
      </c>
    </row>
    <row r="900" spans="1:9" s="37" customFormat="1" x14ac:dyDescent="0.25">
      <c r="A900" s="92"/>
      <c r="B900" s="105" t="s">
        <v>3631</v>
      </c>
      <c r="C900" s="93" t="s">
        <v>3632</v>
      </c>
      <c r="D900" s="94"/>
      <c r="E900" s="94"/>
      <c r="F900" s="94"/>
      <c r="G900" s="94">
        <v>1289371</v>
      </c>
      <c r="H900" s="94">
        <v>2864688</v>
      </c>
      <c r="I900" s="95">
        <f t="shared" si="13"/>
        <v>4154059</v>
      </c>
    </row>
    <row r="901" spans="1:9" s="37" customFormat="1" x14ac:dyDescent="0.25">
      <c r="A901" s="92"/>
      <c r="B901" s="105" t="s">
        <v>757</v>
      </c>
      <c r="C901" s="93" t="s">
        <v>758</v>
      </c>
      <c r="D901" s="94"/>
      <c r="E901" s="94"/>
      <c r="F901" s="94">
        <v>612091.44999999995</v>
      </c>
      <c r="G901" s="94">
        <v>2331073.12</v>
      </c>
      <c r="H901" s="94">
        <v>2110647.13</v>
      </c>
      <c r="I901" s="95">
        <f t="shared" si="13"/>
        <v>5053811.7</v>
      </c>
    </row>
    <row r="902" spans="1:9" s="37" customFormat="1" x14ac:dyDescent="0.25">
      <c r="A902" s="92"/>
      <c r="B902" s="105" t="s">
        <v>3633</v>
      </c>
      <c r="C902" s="93" t="s">
        <v>3634</v>
      </c>
      <c r="D902" s="94"/>
      <c r="E902" s="94"/>
      <c r="F902" s="94"/>
      <c r="G902" s="94">
        <v>1153644</v>
      </c>
      <c r="H902" s="94">
        <v>1231200</v>
      </c>
      <c r="I902" s="95">
        <f t="shared" si="13"/>
        <v>2384844</v>
      </c>
    </row>
    <row r="903" spans="1:9" s="37" customFormat="1" x14ac:dyDescent="0.25">
      <c r="A903" s="92"/>
      <c r="B903" s="105" t="s">
        <v>3635</v>
      </c>
      <c r="C903" s="93" t="s">
        <v>3636</v>
      </c>
      <c r="D903" s="94"/>
      <c r="E903" s="94"/>
      <c r="F903" s="94"/>
      <c r="G903" s="94"/>
      <c r="H903" s="94">
        <v>1641650</v>
      </c>
      <c r="I903" s="95">
        <f t="shared" ref="I903:I966" si="14">D903+E903+F903+G903+H903</f>
        <v>1641650</v>
      </c>
    </row>
    <row r="904" spans="1:9" s="37" customFormat="1" x14ac:dyDescent="0.25">
      <c r="A904" s="92"/>
      <c r="B904" s="105" t="s">
        <v>3637</v>
      </c>
      <c r="C904" s="93" t="s">
        <v>3638</v>
      </c>
      <c r="D904" s="94"/>
      <c r="E904" s="94"/>
      <c r="F904" s="94"/>
      <c r="G904" s="94">
        <v>678250</v>
      </c>
      <c r="H904" s="94"/>
      <c r="I904" s="95">
        <f t="shared" si="14"/>
        <v>678250</v>
      </c>
    </row>
    <row r="905" spans="1:9" s="37" customFormat="1" x14ac:dyDescent="0.25">
      <c r="A905" s="92"/>
      <c r="B905" s="105" t="s">
        <v>3639</v>
      </c>
      <c r="C905" s="93" t="s">
        <v>3640</v>
      </c>
      <c r="D905" s="94"/>
      <c r="E905" s="94">
        <v>994505.65</v>
      </c>
      <c r="F905" s="94">
        <v>1038772.8799999999</v>
      </c>
      <c r="G905" s="94">
        <v>1201460.19</v>
      </c>
      <c r="H905" s="94">
        <v>509688.00000000006</v>
      </c>
      <c r="I905" s="95">
        <f t="shared" si="14"/>
        <v>3744426.7199999997</v>
      </c>
    </row>
    <row r="906" spans="1:9" s="37" customFormat="1" x14ac:dyDescent="0.25">
      <c r="A906" s="92"/>
      <c r="B906" s="105" t="s">
        <v>3641</v>
      </c>
      <c r="C906" s="93" t="s">
        <v>3642</v>
      </c>
      <c r="D906" s="94"/>
      <c r="E906" s="94"/>
      <c r="F906" s="94"/>
      <c r="G906" s="94">
        <v>1070676</v>
      </c>
      <c r="H906" s="94">
        <v>1709778</v>
      </c>
      <c r="I906" s="95">
        <f t="shared" si="14"/>
        <v>2780454</v>
      </c>
    </row>
    <row r="907" spans="1:9" s="37" customFormat="1" x14ac:dyDescent="0.25">
      <c r="A907" s="92"/>
      <c r="B907" s="105" t="s">
        <v>3643</v>
      </c>
      <c r="C907" s="93" t="s">
        <v>3644</v>
      </c>
      <c r="D907" s="94"/>
      <c r="E907" s="94"/>
      <c r="F907" s="94"/>
      <c r="G907" s="94"/>
      <c r="H907" s="94">
        <v>1773110</v>
      </c>
      <c r="I907" s="95">
        <f t="shared" si="14"/>
        <v>1773110</v>
      </c>
    </row>
    <row r="908" spans="1:9" s="37" customFormat="1" x14ac:dyDescent="0.25">
      <c r="A908" s="92"/>
      <c r="B908" s="105" t="s">
        <v>3645</v>
      </c>
      <c r="C908" s="93" t="s">
        <v>3646</v>
      </c>
      <c r="D908" s="94"/>
      <c r="E908" s="94"/>
      <c r="F908" s="94"/>
      <c r="G908" s="94">
        <v>78801.990000000005</v>
      </c>
      <c r="H908" s="94"/>
      <c r="I908" s="95">
        <f t="shared" si="14"/>
        <v>78801.990000000005</v>
      </c>
    </row>
    <row r="909" spans="1:9" s="37" customFormat="1" x14ac:dyDescent="0.25">
      <c r="A909" s="92"/>
      <c r="B909" s="105" t="s">
        <v>2385</v>
      </c>
      <c r="C909" s="93" t="s">
        <v>2386</v>
      </c>
      <c r="D909" s="94"/>
      <c r="E909" s="94"/>
      <c r="F909" s="94"/>
      <c r="G909" s="94">
        <v>498813</v>
      </c>
      <c r="H909" s="94">
        <v>693876.24</v>
      </c>
      <c r="I909" s="95">
        <f t="shared" si="14"/>
        <v>1192689.24</v>
      </c>
    </row>
    <row r="910" spans="1:9" s="37" customFormat="1" x14ac:dyDescent="0.25">
      <c r="A910" s="92"/>
      <c r="B910" s="105" t="s">
        <v>3647</v>
      </c>
      <c r="C910" s="93" t="s">
        <v>3648</v>
      </c>
      <c r="D910" s="94"/>
      <c r="E910" s="94"/>
      <c r="F910" s="94"/>
      <c r="G910" s="94"/>
      <c r="H910" s="94">
        <v>660176.25</v>
      </c>
      <c r="I910" s="95">
        <f t="shared" si="14"/>
        <v>660176.25</v>
      </c>
    </row>
    <row r="911" spans="1:9" s="37" customFormat="1" x14ac:dyDescent="0.25">
      <c r="A911" s="92"/>
      <c r="B911" s="105" t="s">
        <v>3649</v>
      </c>
      <c r="C911" s="93" t="s">
        <v>3650</v>
      </c>
      <c r="D911" s="94"/>
      <c r="E911" s="94"/>
      <c r="F911" s="94"/>
      <c r="G911" s="94">
        <v>852054</v>
      </c>
      <c r="H911" s="94">
        <v>1149120</v>
      </c>
      <c r="I911" s="95">
        <f t="shared" si="14"/>
        <v>2001174</v>
      </c>
    </row>
    <row r="912" spans="1:9" s="37" customFormat="1" x14ac:dyDescent="0.25">
      <c r="A912" s="92"/>
      <c r="B912" s="105" t="s">
        <v>3651</v>
      </c>
      <c r="C912" s="93" t="s">
        <v>3652</v>
      </c>
      <c r="D912" s="94"/>
      <c r="E912" s="94"/>
      <c r="F912" s="94"/>
      <c r="G912" s="94">
        <v>615600</v>
      </c>
      <c r="H912" s="94">
        <v>1107792</v>
      </c>
      <c r="I912" s="95">
        <f t="shared" si="14"/>
        <v>1723392</v>
      </c>
    </row>
    <row r="913" spans="1:9" s="37" customFormat="1" x14ac:dyDescent="0.25">
      <c r="A913" s="92"/>
      <c r="B913" s="105" t="s">
        <v>1398</v>
      </c>
      <c r="C913" s="93" t="s">
        <v>1399</v>
      </c>
      <c r="D913" s="94"/>
      <c r="E913" s="94"/>
      <c r="F913" s="94"/>
      <c r="G913" s="94">
        <v>2547630</v>
      </c>
      <c r="H913" s="94">
        <v>847738.16999999993</v>
      </c>
      <c r="I913" s="95">
        <f t="shared" si="14"/>
        <v>3395368.17</v>
      </c>
    </row>
    <row r="914" spans="1:9" s="37" customFormat="1" x14ac:dyDescent="0.25">
      <c r="A914" s="92"/>
      <c r="B914" s="105" t="s">
        <v>3653</v>
      </c>
      <c r="C914" s="93" t="s">
        <v>3654</v>
      </c>
      <c r="D914" s="94"/>
      <c r="E914" s="94"/>
      <c r="F914" s="94"/>
      <c r="G914" s="94">
        <v>966096</v>
      </c>
      <c r="H914" s="94">
        <v>1012320</v>
      </c>
      <c r="I914" s="95">
        <f t="shared" si="14"/>
        <v>1978416</v>
      </c>
    </row>
    <row r="915" spans="1:9" s="37" customFormat="1" x14ac:dyDescent="0.25">
      <c r="A915" s="92"/>
      <c r="B915" s="105" t="s">
        <v>2292</v>
      </c>
      <c r="C915" s="93" t="s">
        <v>2293</v>
      </c>
      <c r="D915" s="94"/>
      <c r="E915" s="94"/>
      <c r="F915" s="94"/>
      <c r="G915" s="94">
        <v>1789884.5</v>
      </c>
      <c r="H915" s="94">
        <v>2894082.75</v>
      </c>
      <c r="I915" s="95">
        <f t="shared" si="14"/>
        <v>4683967.25</v>
      </c>
    </row>
    <row r="916" spans="1:9" s="37" customFormat="1" x14ac:dyDescent="0.25">
      <c r="A916" s="92"/>
      <c r="B916" s="105" t="s">
        <v>3655</v>
      </c>
      <c r="C916" s="93" t="s">
        <v>3656</v>
      </c>
      <c r="D916" s="94"/>
      <c r="E916" s="94"/>
      <c r="F916" s="94"/>
      <c r="G916" s="94"/>
      <c r="H916" s="94">
        <v>1019376.0000000001</v>
      </c>
      <c r="I916" s="95">
        <f t="shared" si="14"/>
        <v>1019376.0000000001</v>
      </c>
    </row>
    <row r="917" spans="1:9" s="37" customFormat="1" x14ac:dyDescent="0.25">
      <c r="A917" s="92"/>
      <c r="B917" s="105" t="s">
        <v>3657</v>
      </c>
      <c r="C917" s="93" t="s">
        <v>3658</v>
      </c>
      <c r="D917" s="94"/>
      <c r="E917" s="94"/>
      <c r="F917" s="94"/>
      <c r="G917" s="94"/>
      <c r="H917" s="94">
        <v>603807</v>
      </c>
      <c r="I917" s="95">
        <f t="shared" si="14"/>
        <v>603807</v>
      </c>
    </row>
    <row r="918" spans="1:9" s="37" customFormat="1" x14ac:dyDescent="0.25">
      <c r="A918" s="92"/>
      <c r="B918" s="105" t="s">
        <v>3659</v>
      </c>
      <c r="C918" s="93" t="s">
        <v>3660</v>
      </c>
      <c r="D918" s="94"/>
      <c r="E918" s="94"/>
      <c r="F918" s="94"/>
      <c r="G918" s="94">
        <v>2140325</v>
      </c>
      <c r="H918" s="94">
        <v>1299072.1800000002</v>
      </c>
      <c r="I918" s="95">
        <f t="shared" si="14"/>
        <v>3439397.18</v>
      </c>
    </row>
    <row r="919" spans="1:9" s="37" customFormat="1" x14ac:dyDescent="0.25">
      <c r="A919" s="92"/>
      <c r="B919" s="105" t="s">
        <v>3661</v>
      </c>
      <c r="C919" s="93" t="s">
        <v>3662</v>
      </c>
      <c r="D919" s="94"/>
      <c r="E919" s="94"/>
      <c r="F919" s="94"/>
      <c r="G919" s="94"/>
      <c r="H919" s="94">
        <v>509688</v>
      </c>
      <c r="I919" s="95">
        <f t="shared" si="14"/>
        <v>509688</v>
      </c>
    </row>
    <row r="920" spans="1:9" s="37" customFormat="1" x14ac:dyDescent="0.25">
      <c r="A920" s="92"/>
      <c r="B920" s="105" t="s">
        <v>3663</v>
      </c>
      <c r="C920" s="93" t="s">
        <v>3664</v>
      </c>
      <c r="D920" s="94"/>
      <c r="E920" s="94"/>
      <c r="F920" s="94"/>
      <c r="G920" s="94"/>
      <c r="H920" s="94">
        <v>227708.12</v>
      </c>
      <c r="I920" s="95">
        <f t="shared" si="14"/>
        <v>227708.12</v>
      </c>
    </row>
    <row r="921" spans="1:9" s="37" customFormat="1" x14ac:dyDescent="0.25">
      <c r="A921" s="92"/>
      <c r="B921" s="105" t="s">
        <v>610</v>
      </c>
      <c r="C921" s="93" t="s">
        <v>611</v>
      </c>
      <c r="D921" s="94"/>
      <c r="E921" s="94"/>
      <c r="F921" s="94">
        <v>1111856</v>
      </c>
      <c r="G921" s="94">
        <v>471915</v>
      </c>
      <c r="H921" s="94">
        <v>1939838.19</v>
      </c>
      <c r="I921" s="95">
        <f t="shared" si="14"/>
        <v>3523609.19</v>
      </c>
    </row>
    <row r="922" spans="1:9" s="37" customFormat="1" x14ac:dyDescent="0.25">
      <c r="A922" s="92"/>
      <c r="B922" s="105" t="s">
        <v>3665</v>
      </c>
      <c r="C922" s="93" t="s">
        <v>3666</v>
      </c>
      <c r="D922" s="94"/>
      <c r="E922" s="94"/>
      <c r="F922" s="94"/>
      <c r="G922" s="94"/>
      <c r="H922" s="94">
        <v>222276</v>
      </c>
      <c r="I922" s="95">
        <f t="shared" si="14"/>
        <v>222276</v>
      </c>
    </row>
    <row r="923" spans="1:9" s="37" customFormat="1" x14ac:dyDescent="0.25">
      <c r="A923" s="92"/>
      <c r="B923" s="105" t="s">
        <v>2294</v>
      </c>
      <c r="C923" s="93" t="s">
        <v>2295</v>
      </c>
      <c r="D923" s="94"/>
      <c r="E923" s="94"/>
      <c r="F923" s="94"/>
      <c r="G923" s="94">
        <v>424740</v>
      </c>
      <c r="H923" s="94">
        <v>855996</v>
      </c>
      <c r="I923" s="95">
        <f t="shared" si="14"/>
        <v>1280736</v>
      </c>
    </row>
    <row r="924" spans="1:9" s="37" customFormat="1" x14ac:dyDescent="0.25">
      <c r="A924" s="92"/>
      <c r="B924" s="105" t="s">
        <v>3667</v>
      </c>
      <c r="C924" s="93" t="s">
        <v>3668</v>
      </c>
      <c r="D924" s="94"/>
      <c r="E924" s="94"/>
      <c r="F924" s="94"/>
      <c r="G924" s="94">
        <v>646488.75</v>
      </c>
      <c r="H924" s="94"/>
      <c r="I924" s="95">
        <f t="shared" si="14"/>
        <v>646488.75</v>
      </c>
    </row>
    <row r="925" spans="1:9" s="37" customFormat="1" x14ac:dyDescent="0.25">
      <c r="A925" s="92"/>
      <c r="B925" s="105" t="s">
        <v>3669</v>
      </c>
      <c r="C925" s="93" t="s">
        <v>1990</v>
      </c>
      <c r="D925" s="94"/>
      <c r="E925" s="94"/>
      <c r="F925" s="94"/>
      <c r="G925" s="94">
        <v>1259556</v>
      </c>
      <c r="H925" s="94">
        <v>1231200</v>
      </c>
      <c r="I925" s="95">
        <f t="shared" si="14"/>
        <v>2490756</v>
      </c>
    </row>
    <row r="926" spans="1:9" s="37" customFormat="1" x14ac:dyDescent="0.25">
      <c r="A926" s="92"/>
      <c r="B926" s="105" t="s">
        <v>3670</v>
      </c>
      <c r="C926" s="93" t="s">
        <v>3671</v>
      </c>
      <c r="D926" s="94"/>
      <c r="E926" s="94"/>
      <c r="F926" s="94"/>
      <c r="G926" s="94"/>
      <c r="H926" s="94">
        <v>1378115.75</v>
      </c>
      <c r="I926" s="95">
        <f t="shared" si="14"/>
        <v>1378115.75</v>
      </c>
    </row>
    <row r="927" spans="1:9" s="37" customFormat="1" x14ac:dyDescent="0.25">
      <c r="A927" s="92"/>
      <c r="B927" s="105" t="s">
        <v>3672</v>
      </c>
      <c r="C927" s="93" t="s">
        <v>3673</v>
      </c>
      <c r="D927" s="94"/>
      <c r="E927" s="94"/>
      <c r="F927" s="94"/>
      <c r="G927" s="94">
        <v>1125288</v>
      </c>
      <c r="H927" s="94">
        <v>1026000</v>
      </c>
      <c r="I927" s="95">
        <f t="shared" si="14"/>
        <v>2151288</v>
      </c>
    </row>
    <row r="928" spans="1:9" s="37" customFormat="1" x14ac:dyDescent="0.25">
      <c r="A928" s="92"/>
      <c r="B928" s="105" t="s">
        <v>2298</v>
      </c>
      <c r="C928" s="93" t="s">
        <v>2299</v>
      </c>
      <c r="D928" s="94"/>
      <c r="E928" s="94"/>
      <c r="F928" s="94"/>
      <c r="G928" s="94"/>
      <c r="H928" s="94">
        <v>1125288</v>
      </c>
      <c r="I928" s="95">
        <f t="shared" si="14"/>
        <v>1125288</v>
      </c>
    </row>
    <row r="929" spans="1:9" s="37" customFormat="1" x14ac:dyDescent="0.25">
      <c r="A929" s="92"/>
      <c r="B929" s="105" t="s">
        <v>3674</v>
      </c>
      <c r="C929" s="93" t="s">
        <v>3675</v>
      </c>
      <c r="D929" s="94"/>
      <c r="E929" s="94"/>
      <c r="F929" s="94"/>
      <c r="G929" s="94"/>
      <c r="H929" s="94">
        <v>1438994</v>
      </c>
      <c r="I929" s="95">
        <f t="shared" si="14"/>
        <v>1438994</v>
      </c>
    </row>
    <row r="930" spans="1:9" s="37" customFormat="1" x14ac:dyDescent="0.25">
      <c r="A930" s="92"/>
      <c r="B930" s="105" t="s">
        <v>3676</v>
      </c>
      <c r="C930" s="93" t="s">
        <v>3677</v>
      </c>
      <c r="D930" s="94"/>
      <c r="E930" s="94"/>
      <c r="F930" s="94"/>
      <c r="G930" s="94">
        <v>929458</v>
      </c>
      <c r="H930" s="94">
        <v>991029.8</v>
      </c>
      <c r="I930" s="95">
        <f t="shared" si="14"/>
        <v>1920487.8</v>
      </c>
    </row>
    <row r="931" spans="1:9" s="37" customFormat="1" x14ac:dyDescent="0.25">
      <c r="A931" s="92"/>
      <c r="B931" s="105" t="s">
        <v>3678</v>
      </c>
      <c r="C931" s="93" t="s">
        <v>3679</v>
      </c>
      <c r="D931" s="94"/>
      <c r="E931" s="94"/>
      <c r="F931" s="94"/>
      <c r="G931" s="94">
        <v>682630</v>
      </c>
      <c r="H931" s="94">
        <v>212240.47999999998</v>
      </c>
      <c r="I931" s="95">
        <f t="shared" si="14"/>
        <v>894870.48</v>
      </c>
    </row>
    <row r="932" spans="1:9" s="37" customFormat="1" x14ac:dyDescent="0.25">
      <c r="A932" s="92"/>
      <c r="B932" s="105" t="s">
        <v>3680</v>
      </c>
      <c r="C932" s="93" t="s">
        <v>3681</v>
      </c>
      <c r="D932" s="94"/>
      <c r="E932" s="94"/>
      <c r="F932" s="94"/>
      <c r="G932" s="94"/>
      <c r="H932" s="94">
        <v>866232</v>
      </c>
      <c r="I932" s="95">
        <f t="shared" si="14"/>
        <v>866232</v>
      </c>
    </row>
    <row r="933" spans="1:9" s="37" customFormat="1" x14ac:dyDescent="0.25">
      <c r="A933" s="92"/>
      <c r="B933" s="105" t="s">
        <v>3682</v>
      </c>
      <c r="C933" s="93" t="s">
        <v>3683</v>
      </c>
      <c r="D933" s="94"/>
      <c r="E933" s="94"/>
      <c r="F933" s="94"/>
      <c r="G933" s="94"/>
      <c r="H933" s="94">
        <v>1019376</v>
      </c>
      <c r="I933" s="95">
        <f t="shared" si="14"/>
        <v>1019376</v>
      </c>
    </row>
    <row r="934" spans="1:9" s="37" customFormat="1" x14ac:dyDescent="0.25">
      <c r="A934" s="92"/>
      <c r="B934" s="105" t="s">
        <v>3684</v>
      </c>
      <c r="C934" s="93" t="s">
        <v>3685</v>
      </c>
      <c r="D934" s="94"/>
      <c r="E934" s="94"/>
      <c r="F934" s="94"/>
      <c r="G934" s="94"/>
      <c r="H934" s="94">
        <v>509688</v>
      </c>
      <c r="I934" s="95">
        <f t="shared" si="14"/>
        <v>509688</v>
      </c>
    </row>
    <row r="935" spans="1:9" s="37" customFormat="1" x14ac:dyDescent="0.25">
      <c r="A935" s="92"/>
      <c r="B935" s="105" t="s">
        <v>3686</v>
      </c>
      <c r="C935" s="93" t="s">
        <v>3687</v>
      </c>
      <c r="D935" s="94"/>
      <c r="E935" s="94"/>
      <c r="F935" s="94"/>
      <c r="G935" s="94"/>
      <c r="H935" s="94">
        <v>3458256</v>
      </c>
      <c r="I935" s="95">
        <f t="shared" si="14"/>
        <v>3458256</v>
      </c>
    </row>
    <row r="936" spans="1:9" s="37" customFormat="1" x14ac:dyDescent="0.25">
      <c r="A936" s="92"/>
      <c r="B936" s="105" t="s">
        <v>3688</v>
      </c>
      <c r="C936" s="93" t="s">
        <v>3689</v>
      </c>
      <c r="D936" s="94"/>
      <c r="E936" s="94"/>
      <c r="F936" s="94"/>
      <c r="G936" s="94"/>
      <c r="H936" s="94">
        <v>778548</v>
      </c>
      <c r="I936" s="95">
        <f t="shared" si="14"/>
        <v>778548</v>
      </c>
    </row>
    <row r="937" spans="1:9" s="37" customFormat="1" x14ac:dyDescent="0.25">
      <c r="A937" s="92"/>
      <c r="B937" s="105" t="s">
        <v>3690</v>
      </c>
      <c r="C937" s="93" t="s">
        <v>3691</v>
      </c>
      <c r="D937" s="94"/>
      <c r="E937" s="94"/>
      <c r="F937" s="94"/>
      <c r="G937" s="94">
        <v>1195327.8799999999</v>
      </c>
      <c r="H937" s="94">
        <v>1318045.49</v>
      </c>
      <c r="I937" s="95">
        <f t="shared" si="14"/>
        <v>2513373.37</v>
      </c>
    </row>
    <row r="938" spans="1:9" s="37" customFormat="1" x14ac:dyDescent="0.25">
      <c r="A938" s="92"/>
      <c r="B938" s="105" t="s">
        <v>3692</v>
      </c>
      <c r="C938" s="93" t="s">
        <v>3693</v>
      </c>
      <c r="D938" s="94"/>
      <c r="E938" s="94"/>
      <c r="F938" s="94">
        <v>783678</v>
      </c>
      <c r="G938" s="94">
        <v>769500</v>
      </c>
      <c r="H938" s="94">
        <v>1539000</v>
      </c>
      <c r="I938" s="95">
        <f t="shared" si="14"/>
        <v>3092178</v>
      </c>
    </row>
    <row r="939" spans="1:9" s="37" customFormat="1" x14ac:dyDescent="0.25">
      <c r="A939" s="92"/>
      <c r="B939" s="105" t="s">
        <v>3694</v>
      </c>
      <c r="C939" s="93" t="s">
        <v>3695</v>
      </c>
      <c r="D939" s="94"/>
      <c r="E939" s="94"/>
      <c r="F939" s="94"/>
      <c r="G939" s="94"/>
      <c r="H939" s="94">
        <v>788000</v>
      </c>
      <c r="I939" s="95">
        <f t="shared" si="14"/>
        <v>788000</v>
      </c>
    </row>
    <row r="940" spans="1:9" s="37" customFormat="1" x14ac:dyDescent="0.25">
      <c r="A940" s="92"/>
      <c r="B940" s="105" t="s">
        <v>3696</v>
      </c>
      <c r="C940" s="93" t="s">
        <v>3697</v>
      </c>
      <c r="D940" s="94"/>
      <c r="E940" s="94"/>
      <c r="F940" s="94"/>
      <c r="G940" s="94">
        <v>2293110</v>
      </c>
      <c r="H940" s="94">
        <v>2070000.0000000002</v>
      </c>
      <c r="I940" s="95">
        <f t="shared" si="14"/>
        <v>4363110</v>
      </c>
    </row>
    <row r="941" spans="1:9" s="37" customFormat="1" x14ac:dyDescent="0.25">
      <c r="A941" s="92"/>
      <c r="B941" s="105" t="s">
        <v>3698</v>
      </c>
      <c r="C941" s="93" t="s">
        <v>3699</v>
      </c>
      <c r="D941" s="94"/>
      <c r="E941" s="94"/>
      <c r="F941" s="94"/>
      <c r="G941" s="94">
        <v>333030</v>
      </c>
      <c r="H941" s="94">
        <v>561138.75</v>
      </c>
      <c r="I941" s="95">
        <f t="shared" si="14"/>
        <v>894168.75</v>
      </c>
    </row>
    <row r="942" spans="1:9" s="37" customFormat="1" x14ac:dyDescent="0.25">
      <c r="A942" s="92"/>
      <c r="B942" s="105" t="s">
        <v>1357</v>
      </c>
      <c r="C942" s="93" t="s">
        <v>1358</v>
      </c>
      <c r="D942" s="94"/>
      <c r="E942" s="94"/>
      <c r="F942" s="94"/>
      <c r="G942" s="94">
        <v>3307376.25</v>
      </c>
      <c r="H942" s="94">
        <v>3207087</v>
      </c>
      <c r="I942" s="95">
        <f t="shared" si="14"/>
        <v>6514463.25</v>
      </c>
    </row>
    <row r="943" spans="1:9" s="37" customFormat="1" x14ac:dyDescent="0.25">
      <c r="A943" s="92"/>
      <c r="B943" s="105" t="s">
        <v>3700</v>
      </c>
      <c r="C943" s="93" t="s">
        <v>3701</v>
      </c>
      <c r="D943" s="94"/>
      <c r="E943" s="94"/>
      <c r="F943" s="94"/>
      <c r="G943" s="94">
        <v>1564849.51</v>
      </c>
      <c r="H943" s="94"/>
      <c r="I943" s="95">
        <f t="shared" si="14"/>
        <v>1564849.51</v>
      </c>
    </row>
    <row r="944" spans="1:9" s="37" customFormat="1" x14ac:dyDescent="0.25">
      <c r="A944" s="92"/>
      <c r="B944" s="105" t="s">
        <v>3702</v>
      </c>
      <c r="C944" s="93" t="s">
        <v>3703</v>
      </c>
      <c r="D944" s="94"/>
      <c r="E944" s="94">
        <v>305531</v>
      </c>
      <c r="F944" s="94">
        <v>690418.5</v>
      </c>
      <c r="G944" s="94"/>
      <c r="H944" s="94"/>
      <c r="I944" s="95">
        <f t="shared" si="14"/>
        <v>995949.5</v>
      </c>
    </row>
    <row r="945" spans="1:9" s="37" customFormat="1" x14ac:dyDescent="0.25">
      <c r="A945" s="92"/>
      <c r="B945" s="105" t="s">
        <v>3704</v>
      </c>
      <c r="C945" s="93" t="s">
        <v>3705</v>
      </c>
      <c r="D945" s="94"/>
      <c r="E945" s="94"/>
      <c r="F945" s="94"/>
      <c r="G945" s="94"/>
      <c r="H945" s="94">
        <v>509688</v>
      </c>
      <c r="I945" s="95">
        <f t="shared" si="14"/>
        <v>509688</v>
      </c>
    </row>
    <row r="946" spans="1:9" s="37" customFormat="1" x14ac:dyDescent="0.25">
      <c r="A946" s="92"/>
      <c r="B946" s="105" t="s">
        <v>3706</v>
      </c>
      <c r="C946" s="93" t="s">
        <v>3707</v>
      </c>
      <c r="D946" s="94"/>
      <c r="E946" s="94"/>
      <c r="F946" s="94"/>
      <c r="G946" s="94">
        <v>680870</v>
      </c>
      <c r="H946" s="94">
        <v>197360</v>
      </c>
      <c r="I946" s="95">
        <f t="shared" si="14"/>
        <v>878230</v>
      </c>
    </row>
    <row r="947" spans="1:9" s="37" customFormat="1" x14ac:dyDescent="0.25">
      <c r="A947" s="92"/>
      <c r="B947" s="105" t="s">
        <v>3708</v>
      </c>
      <c r="C947" s="93" t="s">
        <v>3709</v>
      </c>
      <c r="D947" s="94"/>
      <c r="E947" s="94"/>
      <c r="F947" s="94"/>
      <c r="G947" s="94"/>
      <c r="H947" s="94">
        <v>424740</v>
      </c>
      <c r="I947" s="95">
        <f t="shared" si="14"/>
        <v>424740</v>
      </c>
    </row>
    <row r="948" spans="1:9" s="37" customFormat="1" x14ac:dyDescent="0.25">
      <c r="A948" s="92"/>
      <c r="B948" s="105" t="s">
        <v>3710</v>
      </c>
      <c r="C948" s="93" t="s">
        <v>3711</v>
      </c>
      <c r="D948" s="94"/>
      <c r="E948" s="94"/>
      <c r="F948" s="94"/>
      <c r="G948" s="94">
        <v>1840350</v>
      </c>
      <c r="H948" s="94">
        <v>1713250.03</v>
      </c>
      <c r="I948" s="95">
        <f t="shared" si="14"/>
        <v>3553600.0300000003</v>
      </c>
    </row>
    <row r="949" spans="1:9" s="37" customFormat="1" x14ac:dyDescent="0.25">
      <c r="A949" s="92"/>
      <c r="B949" s="105" t="s">
        <v>3712</v>
      </c>
      <c r="C949" s="93" t="s">
        <v>3713</v>
      </c>
      <c r="D949" s="94"/>
      <c r="E949" s="94"/>
      <c r="F949" s="94"/>
      <c r="G949" s="94">
        <v>1509138.2000000002</v>
      </c>
      <c r="H949" s="94">
        <v>304137.5</v>
      </c>
      <c r="I949" s="95">
        <f t="shared" si="14"/>
        <v>1813275.7000000002</v>
      </c>
    </row>
    <row r="950" spans="1:9" s="37" customFormat="1" x14ac:dyDescent="0.25">
      <c r="A950" s="92"/>
      <c r="B950" s="105" t="s">
        <v>3714</v>
      </c>
      <c r="C950" s="93" t="s">
        <v>3715</v>
      </c>
      <c r="D950" s="94"/>
      <c r="E950" s="94"/>
      <c r="F950" s="94"/>
      <c r="G950" s="94"/>
      <c r="H950" s="94">
        <v>1567893.97</v>
      </c>
      <c r="I950" s="95">
        <f t="shared" si="14"/>
        <v>1567893.97</v>
      </c>
    </row>
    <row r="951" spans="1:9" s="37" customFormat="1" x14ac:dyDescent="0.25">
      <c r="A951" s="92"/>
      <c r="B951" s="105" t="s">
        <v>3716</v>
      </c>
      <c r="C951" s="93" t="s">
        <v>3717</v>
      </c>
      <c r="D951" s="94"/>
      <c r="E951" s="94"/>
      <c r="F951" s="94"/>
      <c r="G951" s="94"/>
      <c r="H951" s="94">
        <v>586896</v>
      </c>
      <c r="I951" s="95">
        <f t="shared" si="14"/>
        <v>586896</v>
      </c>
    </row>
    <row r="952" spans="1:9" s="37" customFormat="1" x14ac:dyDescent="0.25">
      <c r="A952" s="92"/>
      <c r="B952" s="105" t="s">
        <v>3718</v>
      </c>
      <c r="C952" s="93" t="s">
        <v>3719</v>
      </c>
      <c r="D952" s="94"/>
      <c r="E952" s="94"/>
      <c r="F952" s="94"/>
      <c r="G952" s="94">
        <v>222276</v>
      </c>
      <c r="H952" s="94">
        <v>1259556</v>
      </c>
      <c r="I952" s="95">
        <f t="shared" si="14"/>
        <v>1481832</v>
      </c>
    </row>
    <row r="953" spans="1:9" s="37" customFormat="1" x14ac:dyDescent="0.25">
      <c r="A953" s="92"/>
      <c r="B953" s="105" t="s">
        <v>3720</v>
      </c>
      <c r="C953" s="93" t="s">
        <v>3721</v>
      </c>
      <c r="D953" s="94"/>
      <c r="E953" s="94"/>
      <c r="F953" s="94"/>
      <c r="G953" s="94"/>
      <c r="H953" s="94">
        <v>509688</v>
      </c>
      <c r="I953" s="95">
        <f t="shared" si="14"/>
        <v>509688</v>
      </c>
    </row>
    <row r="954" spans="1:9" s="37" customFormat="1" x14ac:dyDescent="0.25">
      <c r="A954" s="92"/>
      <c r="B954" s="105" t="s">
        <v>3722</v>
      </c>
      <c r="C954" s="93" t="s">
        <v>3723</v>
      </c>
      <c r="D954" s="94"/>
      <c r="E954" s="94"/>
      <c r="F954" s="94"/>
      <c r="G954" s="94">
        <v>433116</v>
      </c>
      <c r="H954" s="94">
        <v>615600</v>
      </c>
      <c r="I954" s="95">
        <f t="shared" si="14"/>
        <v>1048716</v>
      </c>
    </row>
    <row r="955" spans="1:9" s="37" customFormat="1" x14ac:dyDescent="0.25">
      <c r="A955" s="92"/>
      <c r="B955" s="105" t="s">
        <v>3724</v>
      </c>
      <c r="C955" s="93" t="s">
        <v>3725</v>
      </c>
      <c r="D955" s="94"/>
      <c r="E955" s="94"/>
      <c r="F955" s="94"/>
      <c r="G955" s="94">
        <v>1929799</v>
      </c>
      <c r="H955" s="94">
        <v>1445728.74</v>
      </c>
      <c r="I955" s="95">
        <f t="shared" si="14"/>
        <v>3375527.74</v>
      </c>
    </row>
    <row r="956" spans="1:9" s="37" customFormat="1" x14ac:dyDescent="0.25">
      <c r="A956" s="92"/>
      <c r="B956" s="105" t="s">
        <v>3726</v>
      </c>
      <c r="C956" s="93" t="s">
        <v>3727</v>
      </c>
      <c r="D956" s="94"/>
      <c r="E956" s="94"/>
      <c r="F956" s="94"/>
      <c r="G956" s="94"/>
      <c r="H956" s="94">
        <v>866232</v>
      </c>
      <c r="I956" s="95">
        <f t="shared" si="14"/>
        <v>866232</v>
      </c>
    </row>
    <row r="957" spans="1:9" s="37" customFormat="1" x14ac:dyDescent="0.25">
      <c r="A957" s="92"/>
      <c r="B957" s="105" t="s">
        <v>3728</v>
      </c>
      <c r="C957" s="93" t="s">
        <v>3729</v>
      </c>
      <c r="D957" s="94"/>
      <c r="E957" s="94"/>
      <c r="F957" s="94"/>
      <c r="G957" s="94">
        <v>229930.2</v>
      </c>
      <c r="H957" s="94">
        <v>38673.75</v>
      </c>
      <c r="I957" s="95">
        <f t="shared" si="14"/>
        <v>268603.95</v>
      </c>
    </row>
    <row r="958" spans="1:9" s="37" customFormat="1" x14ac:dyDescent="0.25">
      <c r="A958" s="92"/>
      <c r="B958" s="105" t="s">
        <v>3730</v>
      </c>
      <c r="C958" s="93" t="s">
        <v>3731</v>
      </c>
      <c r="D958" s="94"/>
      <c r="E958" s="94"/>
      <c r="F958" s="94"/>
      <c r="G958" s="94">
        <v>1068534</v>
      </c>
      <c r="H958" s="94">
        <v>2052000</v>
      </c>
      <c r="I958" s="95">
        <f t="shared" si="14"/>
        <v>3120534</v>
      </c>
    </row>
    <row r="959" spans="1:9" s="37" customFormat="1" x14ac:dyDescent="0.25">
      <c r="A959" s="92"/>
      <c r="B959" s="105" t="s">
        <v>2306</v>
      </c>
      <c r="C959" s="93" t="s">
        <v>2307</v>
      </c>
      <c r="D959" s="94"/>
      <c r="E959" s="94">
        <v>1619604</v>
      </c>
      <c r="F959" s="94"/>
      <c r="G959" s="94"/>
      <c r="H959" s="94">
        <v>2830125</v>
      </c>
      <c r="I959" s="95">
        <f t="shared" si="14"/>
        <v>4449729</v>
      </c>
    </row>
    <row r="960" spans="1:9" s="37" customFormat="1" x14ac:dyDescent="0.25">
      <c r="A960" s="92"/>
      <c r="B960" s="105" t="s">
        <v>3732</v>
      </c>
      <c r="C960" s="93" t="s">
        <v>3733</v>
      </c>
      <c r="D960" s="94"/>
      <c r="E960" s="94"/>
      <c r="F960" s="94"/>
      <c r="G960" s="94"/>
      <c r="H960" s="94">
        <v>497886.81999999995</v>
      </c>
      <c r="I960" s="95">
        <f t="shared" si="14"/>
        <v>497886.81999999995</v>
      </c>
    </row>
    <row r="961" spans="1:9" s="37" customFormat="1" x14ac:dyDescent="0.25">
      <c r="A961" s="92"/>
      <c r="B961" s="105" t="s">
        <v>156</v>
      </c>
      <c r="C961" s="93" t="s">
        <v>157</v>
      </c>
      <c r="D961" s="94"/>
      <c r="E961" s="94">
        <v>204451</v>
      </c>
      <c r="F961" s="94">
        <v>477052.1</v>
      </c>
      <c r="G961" s="94"/>
      <c r="H961" s="94"/>
      <c r="I961" s="95">
        <f t="shared" si="14"/>
        <v>681503.1</v>
      </c>
    </row>
    <row r="962" spans="1:9" s="37" customFormat="1" x14ac:dyDescent="0.25">
      <c r="A962" s="92"/>
      <c r="B962" s="105" t="s">
        <v>2387</v>
      </c>
      <c r="C962" s="93" t="s">
        <v>2388</v>
      </c>
      <c r="D962" s="94"/>
      <c r="E962" s="94"/>
      <c r="F962" s="94"/>
      <c r="G962" s="94">
        <v>1904884.7000000002</v>
      </c>
      <c r="H962" s="94">
        <v>849261.44000000006</v>
      </c>
      <c r="I962" s="95">
        <f t="shared" si="14"/>
        <v>2754146.14</v>
      </c>
    </row>
    <row r="963" spans="1:9" s="37" customFormat="1" x14ac:dyDescent="0.25">
      <c r="A963" s="92"/>
      <c r="B963" s="105" t="s">
        <v>3734</v>
      </c>
      <c r="C963" s="93" t="s">
        <v>3735</v>
      </c>
      <c r="D963" s="94"/>
      <c r="E963" s="94"/>
      <c r="F963" s="94"/>
      <c r="G963" s="94">
        <v>812034</v>
      </c>
      <c r="H963" s="94">
        <v>1539000</v>
      </c>
      <c r="I963" s="95">
        <f t="shared" si="14"/>
        <v>2351034</v>
      </c>
    </row>
    <row r="964" spans="1:9" s="37" customFormat="1" x14ac:dyDescent="0.25">
      <c r="A964" s="92"/>
      <c r="B964" s="105" t="s">
        <v>3736</v>
      </c>
      <c r="C964" s="93" t="s">
        <v>3737</v>
      </c>
      <c r="D964" s="94"/>
      <c r="E964" s="94">
        <v>4454070.8600000003</v>
      </c>
      <c r="F964" s="94"/>
      <c r="G964" s="94">
        <v>467244.75</v>
      </c>
      <c r="H964" s="94">
        <v>279198.07</v>
      </c>
      <c r="I964" s="95">
        <f t="shared" si="14"/>
        <v>5200513.6800000006</v>
      </c>
    </row>
    <row r="965" spans="1:9" s="37" customFormat="1" x14ac:dyDescent="0.25">
      <c r="A965" s="92"/>
      <c r="B965" s="105" t="s">
        <v>3738</v>
      </c>
      <c r="C965" s="93" t="s">
        <v>3739</v>
      </c>
      <c r="D965" s="94"/>
      <c r="E965" s="94"/>
      <c r="F965" s="94"/>
      <c r="G965" s="94"/>
      <c r="H965" s="94">
        <v>2252064</v>
      </c>
      <c r="I965" s="95">
        <f t="shared" si="14"/>
        <v>2252064</v>
      </c>
    </row>
    <row r="966" spans="1:9" s="37" customFormat="1" x14ac:dyDescent="0.25">
      <c r="A966" s="92"/>
      <c r="B966" s="105" t="s">
        <v>1153</v>
      </c>
      <c r="C966" s="93" t="s">
        <v>1154</v>
      </c>
      <c r="D966" s="94"/>
      <c r="E966" s="94"/>
      <c r="F966" s="94"/>
      <c r="G966" s="94">
        <v>1420644</v>
      </c>
      <c r="H966" s="94">
        <v>1594766.41</v>
      </c>
      <c r="I966" s="95">
        <f t="shared" si="14"/>
        <v>3015410.41</v>
      </c>
    </row>
    <row r="967" spans="1:9" s="37" customFormat="1" x14ac:dyDescent="0.25">
      <c r="A967" s="92"/>
      <c r="B967" s="105" t="s">
        <v>3740</v>
      </c>
      <c r="C967" s="93" t="s">
        <v>3741</v>
      </c>
      <c r="D967" s="94"/>
      <c r="E967" s="94"/>
      <c r="F967" s="94"/>
      <c r="G967" s="94">
        <v>1559696</v>
      </c>
      <c r="H967" s="94">
        <v>373597.5</v>
      </c>
      <c r="I967" s="95">
        <f t="shared" ref="I967:I1030" si="15">D967+E967+F967+G967+H967</f>
        <v>1933293.5</v>
      </c>
    </row>
    <row r="968" spans="1:9" s="37" customFormat="1" x14ac:dyDescent="0.25">
      <c r="A968" s="92"/>
      <c r="B968" s="105" t="s">
        <v>3742</v>
      </c>
      <c r="C968" s="93" t="s">
        <v>3743</v>
      </c>
      <c r="D968" s="94"/>
      <c r="E968" s="94"/>
      <c r="F968" s="94"/>
      <c r="G968" s="94">
        <v>2173020</v>
      </c>
      <c r="H968" s="94">
        <v>1099872</v>
      </c>
      <c r="I968" s="95">
        <f t="shared" si="15"/>
        <v>3272892</v>
      </c>
    </row>
    <row r="969" spans="1:9" s="37" customFormat="1" x14ac:dyDescent="0.25">
      <c r="A969" s="92"/>
      <c r="B969" s="105" t="s">
        <v>3744</v>
      </c>
      <c r="C969" s="93" t="s">
        <v>3745</v>
      </c>
      <c r="D969" s="94"/>
      <c r="E969" s="94"/>
      <c r="F969" s="94"/>
      <c r="G969" s="94"/>
      <c r="H969" s="94">
        <v>356227.5</v>
      </c>
      <c r="I969" s="95">
        <f t="shared" si="15"/>
        <v>356227.5</v>
      </c>
    </row>
    <row r="970" spans="1:9" s="37" customFormat="1" x14ac:dyDescent="0.25">
      <c r="A970" s="92"/>
      <c r="B970" s="105" t="s">
        <v>3746</v>
      </c>
      <c r="C970" s="93" t="s">
        <v>3747</v>
      </c>
      <c r="D970" s="94"/>
      <c r="E970" s="94"/>
      <c r="F970" s="94"/>
      <c r="G970" s="94">
        <v>722274.63</v>
      </c>
      <c r="H970" s="94">
        <v>559104.34</v>
      </c>
      <c r="I970" s="95">
        <f t="shared" si="15"/>
        <v>1281378.97</v>
      </c>
    </row>
    <row r="971" spans="1:9" s="37" customFormat="1" x14ac:dyDescent="0.25">
      <c r="A971" s="92"/>
      <c r="B971" s="105" t="s">
        <v>3748</v>
      </c>
      <c r="C971" s="93" t="s">
        <v>3749</v>
      </c>
      <c r="D971" s="94"/>
      <c r="E971" s="94"/>
      <c r="F971" s="94"/>
      <c r="G971" s="94"/>
      <c r="H971" s="94">
        <v>1294875</v>
      </c>
      <c r="I971" s="95">
        <f t="shared" si="15"/>
        <v>1294875</v>
      </c>
    </row>
    <row r="972" spans="1:9" s="37" customFormat="1" x14ac:dyDescent="0.25">
      <c r="A972" s="92"/>
      <c r="B972" s="105" t="s">
        <v>1575</v>
      </c>
      <c r="C972" s="93" t="s">
        <v>1576</v>
      </c>
      <c r="D972" s="94"/>
      <c r="E972" s="94"/>
      <c r="F972" s="94"/>
      <c r="G972" s="94">
        <v>608446.87999999989</v>
      </c>
      <c r="H972" s="94">
        <v>671911.01</v>
      </c>
      <c r="I972" s="95">
        <f t="shared" si="15"/>
        <v>1280357.8899999999</v>
      </c>
    </row>
    <row r="973" spans="1:9" s="37" customFormat="1" x14ac:dyDescent="0.25">
      <c r="A973" s="92"/>
      <c r="B973" s="105" t="s">
        <v>3750</v>
      </c>
      <c r="C973" s="93" t="s">
        <v>3751</v>
      </c>
      <c r="D973" s="94"/>
      <c r="E973" s="94"/>
      <c r="F973" s="94"/>
      <c r="G973" s="94"/>
      <c r="H973" s="94">
        <v>4895096.5</v>
      </c>
      <c r="I973" s="95">
        <f t="shared" si="15"/>
        <v>4895096.5</v>
      </c>
    </row>
    <row r="974" spans="1:9" s="37" customFormat="1" x14ac:dyDescent="0.25">
      <c r="A974" s="92"/>
      <c r="B974" s="105" t="s">
        <v>1161</v>
      </c>
      <c r="C974" s="93" t="s">
        <v>1162</v>
      </c>
      <c r="D974" s="94"/>
      <c r="E974" s="94"/>
      <c r="F974" s="94"/>
      <c r="G974" s="94"/>
      <c r="H974" s="94">
        <v>3375975</v>
      </c>
      <c r="I974" s="95">
        <f t="shared" si="15"/>
        <v>3375975</v>
      </c>
    </row>
    <row r="975" spans="1:9" s="37" customFormat="1" x14ac:dyDescent="0.25">
      <c r="A975" s="92"/>
      <c r="B975" s="105" t="s">
        <v>3752</v>
      </c>
      <c r="C975" s="93" t="s">
        <v>3753</v>
      </c>
      <c r="D975" s="94"/>
      <c r="E975" s="94">
        <v>3473036.5300000007</v>
      </c>
      <c r="F975" s="94">
        <v>1464263.0899999999</v>
      </c>
      <c r="G975" s="94">
        <v>2377398</v>
      </c>
      <c r="H975" s="94"/>
      <c r="I975" s="95">
        <f t="shared" si="15"/>
        <v>7314697.620000001</v>
      </c>
    </row>
    <row r="976" spans="1:9" s="37" customFormat="1" x14ac:dyDescent="0.25">
      <c r="A976" s="92"/>
      <c r="B976" s="105" t="s">
        <v>3754</v>
      </c>
      <c r="C976" s="93" t="s">
        <v>3755</v>
      </c>
      <c r="D976" s="94"/>
      <c r="E976" s="94"/>
      <c r="F976" s="94"/>
      <c r="G976" s="94"/>
      <c r="H976" s="94">
        <v>509688</v>
      </c>
      <c r="I976" s="95">
        <f t="shared" si="15"/>
        <v>509688</v>
      </c>
    </row>
    <row r="977" spans="1:9" s="37" customFormat="1" x14ac:dyDescent="0.25">
      <c r="A977" s="92"/>
      <c r="B977" s="105" t="s">
        <v>784</v>
      </c>
      <c r="C977" s="93" t="s">
        <v>785</v>
      </c>
      <c r="D977" s="94"/>
      <c r="E977" s="94"/>
      <c r="F977" s="94"/>
      <c r="G977" s="94">
        <v>387500</v>
      </c>
      <c r="H977" s="94">
        <v>69581.25</v>
      </c>
      <c r="I977" s="95">
        <f t="shared" si="15"/>
        <v>457081.25</v>
      </c>
    </row>
    <row r="978" spans="1:9" s="37" customFormat="1" x14ac:dyDescent="0.25">
      <c r="A978" s="92"/>
      <c r="B978" s="105" t="s">
        <v>1993</v>
      </c>
      <c r="C978" s="93" t="s">
        <v>1994</v>
      </c>
      <c r="D978" s="94"/>
      <c r="E978" s="94"/>
      <c r="F978" s="94"/>
      <c r="G978" s="94"/>
      <c r="H978" s="94">
        <v>509688.00000000006</v>
      </c>
      <c r="I978" s="95">
        <f t="shared" si="15"/>
        <v>509688.00000000006</v>
      </c>
    </row>
    <row r="979" spans="1:9" s="37" customFormat="1" x14ac:dyDescent="0.25">
      <c r="A979" s="92"/>
      <c r="B979" s="105" t="s">
        <v>3756</v>
      </c>
      <c r="C979" s="93" t="s">
        <v>3757</v>
      </c>
      <c r="D979" s="94"/>
      <c r="E979" s="94"/>
      <c r="F979" s="94"/>
      <c r="G979" s="94">
        <v>7554482</v>
      </c>
      <c r="H979" s="94">
        <v>4437828.3</v>
      </c>
      <c r="I979" s="95">
        <f t="shared" si="15"/>
        <v>11992310.300000001</v>
      </c>
    </row>
    <row r="980" spans="1:9" s="37" customFormat="1" x14ac:dyDescent="0.25">
      <c r="A980" s="92"/>
      <c r="B980" s="105" t="s">
        <v>895</v>
      </c>
      <c r="C980" s="93" t="s">
        <v>896</v>
      </c>
      <c r="D980" s="94"/>
      <c r="E980" s="94"/>
      <c r="F980" s="94"/>
      <c r="G980" s="94">
        <v>1231200</v>
      </c>
      <c r="H980" s="94">
        <v>1231200</v>
      </c>
      <c r="I980" s="95">
        <f t="shared" si="15"/>
        <v>2462400</v>
      </c>
    </row>
    <row r="981" spans="1:9" s="37" customFormat="1" x14ac:dyDescent="0.25">
      <c r="A981" s="92"/>
      <c r="B981" s="105" t="s">
        <v>3758</v>
      </c>
      <c r="C981" s="93" t="s">
        <v>3759</v>
      </c>
      <c r="D981" s="94"/>
      <c r="E981" s="94"/>
      <c r="F981" s="94"/>
      <c r="G981" s="94"/>
      <c r="H981" s="94">
        <v>693125</v>
      </c>
      <c r="I981" s="95">
        <f t="shared" si="15"/>
        <v>693125</v>
      </c>
    </row>
    <row r="982" spans="1:9" s="37" customFormat="1" x14ac:dyDescent="0.25">
      <c r="A982" s="92"/>
      <c r="B982" s="105" t="s">
        <v>3760</v>
      </c>
      <c r="C982" s="93" t="s">
        <v>3761</v>
      </c>
      <c r="D982" s="94"/>
      <c r="E982" s="94"/>
      <c r="F982" s="94"/>
      <c r="G982" s="94">
        <v>2920448</v>
      </c>
      <c r="H982" s="94">
        <v>1878142.77</v>
      </c>
      <c r="I982" s="95">
        <f t="shared" si="15"/>
        <v>4798590.7699999996</v>
      </c>
    </row>
    <row r="983" spans="1:9" s="37" customFormat="1" x14ac:dyDescent="0.25">
      <c r="A983" s="92"/>
      <c r="B983" s="105" t="s">
        <v>3762</v>
      </c>
      <c r="C983" s="93" t="s">
        <v>3763</v>
      </c>
      <c r="D983" s="94"/>
      <c r="E983" s="94"/>
      <c r="F983" s="94"/>
      <c r="G983" s="94"/>
      <c r="H983" s="94">
        <v>799440</v>
      </c>
      <c r="I983" s="95">
        <f t="shared" si="15"/>
        <v>799440</v>
      </c>
    </row>
    <row r="984" spans="1:9" s="37" customFormat="1" x14ac:dyDescent="0.25">
      <c r="A984" s="92"/>
      <c r="B984" s="105" t="s">
        <v>1246</v>
      </c>
      <c r="C984" s="93" t="s">
        <v>1247</v>
      </c>
      <c r="D984" s="94"/>
      <c r="E984" s="94"/>
      <c r="F984" s="94"/>
      <c r="G984" s="94">
        <v>937630.63</v>
      </c>
      <c r="H984" s="94">
        <v>1237887.21</v>
      </c>
      <c r="I984" s="95">
        <f t="shared" si="15"/>
        <v>2175517.84</v>
      </c>
    </row>
    <row r="985" spans="1:9" s="37" customFormat="1" x14ac:dyDescent="0.25">
      <c r="A985" s="92"/>
      <c r="B985" s="105" t="s">
        <v>3764</v>
      </c>
      <c r="C985" s="93" t="s">
        <v>3765</v>
      </c>
      <c r="D985" s="94"/>
      <c r="E985" s="94"/>
      <c r="F985" s="94"/>
      <c r="G985" s="94">
        <v>2192310.0000000005</v>
      </c>
      <c r="H985" s="94">
        <v>1688064</v>
      </c>
      <c r="I985" s="95">
        <f t="shared" si="15"/>
        <v>3880374.0000000005</v>
      </c>
    </row>
    <row r="986" spans="1:9" s="37" customFormat="1" x14ac:dyDescent="0.25">
      <c r="A986" s="92"/>
      <c r="B986" s="105" t="s">
        <v>3766</v>
      </c>
      <c r="C986" s="93" t="s">
        <v>3767</v>
      </c>
      <c r="D986" s="94"/>
      <c r="E986" s="94"/>
      <c r="F986" s="94"/>
      <c r="G986" s="94">
        <v>3955340</v>
      </c>
      <c r="H986" s="94">
        <v>5022985</v>
      </c>
      <c r="I986" s="95">
        <f t="shared" si="15"/>
        <v>8978325</v>
      </c>
    </row>
    <row r="987" spans="1:9" s="37" customFormat="1" x14ac:dyDescent="0.25">
      <c r="A987" s="92"/>
      <c r="B987" s="105" t="s">
        <v>3768</v>
      </c>
      <c r="C987" s="93" t="s">
        <v>3769</v>
      </c>
      <c r="D987" s="94"/>
      <c r="E987" s="94"/>
      <c r="F987" s="94"/>
      <c r="G987" s="94"/>
      <c r="H987" s="94">
        <v>2681812.5</v>
      </c>
      <c r="I987" s="95">
        <f t="shared" si="15"/>
        <v>2681812.5</v>
      </c>
    </row>
    <row r="988" spans="1:9" s="37" customFormat="1" x14ac:dyDescent="0.25">
      <c r="A988" s="92"/>
      <c r="B988" s="105" t="s">
        <v>3770</v>
      </c>
      <c r="C988" s="93" t="s">
        <v>3771</v>
      </c>
      <c r="D988" s="94"/>
      <c r="E988" s="94"/>
      <c r="F988" s="94"/>
      <c r="G988" s="94">
        <v>608489.48</v>
      </c>
      <c r="H988" s="94">
        <v>728962.75</v>
      </c>
      <c r="I988" s="95">
        <f t="shared" si="15"/>
        <v>1337452.23</v>
      </c>
    </row>
    <row r="989" spans="1:9" s="37" customFormat="1" x14ac:dyDescent="0.25">
      <c r="A989" s="92"/>
      <c r="B989" s="105" t="s">
        <v>3772</v>
      </c>
      <c r="C989" s="93" t="s">
        <v>3773</v>
      </c>
      <c r="D989" s="94"/>
      <c r="E989" s="94"/>
      <c r="F989" s="94"/>
      <c r="G989" s="94"/>
      <c r="H989" s="94">
        <v>764875.51</v>
      </c>
      <c r="I989" s="95">
        <f t="shared" si="15"/>
        <v>764875.51</v>
      </c>
    </row>
    <row r="990" spans="1:9" s="37" customFormat="1" x14ac:dyDescent="0.25">
      <c r="A990" s="92"/>
      <c r="B990" s="105" t="s">
        <v>542</v>
      </c>
      <c r="C990" s="93" t="s">
        <v>543</v>
      </c>
      <c r="D990" s="94"/>
      <c r="E990" s="94"/>
      <c r="F990" s="94"/>
      <c r="G990" s="94"/>
      <c r="H990" s="94">
        <v>706938.75</v>
      </c>
      <c r="I990" s="95">
        <f t="shared" si="15"/>
        <v>706938.75</v>
      </c>
    </row>
    <row r="991" spans="1:9" s="37" customFormat="1" x14ac:dyDescent="0.25">
      <c r="A991" s="92"/>
      <c r="B991" s="105" t="s">
        <v>765</v>
      </c>
      <c r="C991" s="93" t="s">
        <v>766</v>
      </c>
      <c r="D991" s="94"/>
      <c r="E991" s="94"/>
      <c r="F991" s="94"/>
      <c r="G991" s="94">
        <v>1625823.75</v>
      </c>
      <c r="H991" s="94">
        <v>2193061.19</v>
      </c>
      <c r="I991" s="95">
        <f t="shared" si="15"/>
        <v>3818884.94</v>
      </c>
    </row>
    <row r="992" spans="1:9" s="37" customFormat="1" x14ac:dyDescent="0.25">
      <c r="A992" s="92"/>
      <c r="B992" s="105" t="s">
        <v>1121</v>
      </c>
      <c r="C992" s="93" t="s">
        <v>1122</v>
      </c>
      <c r="D992" s="94"/>
      <c r="E992" s="94"/>
      <c r="F992" s="94"/>
      <c r="G992" s="94"/>
      <c r="H992" s="94">
        <v>1191750</v>
      </c>
      <c r="I992" s="95">
        <f t="shared" si="15"/>
        <v>1191750</v>
      </c>
    </row>
    <row r="993" spans="1:9" s="37" customFormat="1" x14ac:dyDescent="0.25">
      <c r="A993" s="92"/>
      <c r="B993" s="105" t="s">
        <v>1078</v>
      </c>
      <c r="C993" s="93" t="s">
        <v>1079</v>
      </c>
      <c r="D993" s="94"/>
      <c r="E993" s="94"/>
      <c r="F993" s="94"/>
      <c r="G993" s="94"/>
      <c r="H993" s="94">
        <v>977880.88</v>
      </c>
      <c r="I993" s="95">
        <f t="shared" si="15"/>
        <v>977880.88</v>
      </c>
    </row>
    <row r="994" spans="1:9" s="37" customFormat="1" x14ac:dyDescent="0.25">
      <c r="A994" s="92"/>
      <c r="B994" s="105" t="s">
        <v>753</v>
      </c>
      <c r="C994" s="93" t="s">
        <v>754</v>
      </c>
      <c r="D994" s="94"/>
      <c r="E994" s="94"/>
      <c r="F994" s="94"/>
      <c r="G994" s="94">
        <v>708337.5</v>
      </c>
      <c r="H994" s="94">
        <v>1038147.54</v>
      </c>
      <c r="I994" s="95">
        <f t="shared" si="15"/>
        <v>1746485.04</v>
      </c>
    </row>
    <row r="995" spans="1:9" s="37" customFormat="1" x14ac:dyDescent="0.25">
      <c r="A995" s="92"/>
      <c r="B995" s="105" t="s">
        <v>686</v>
      </c>
      <c r="C995" s="93" t="s">
        <v>687</v>
      </c>
      <c r="D995" s="94"/>
      <c r="E995" s="94"/>
      <c r="F995" s="94"/>
      <c r="G995" s="94">
        <v>1506156</v>
      </c>
      <c r="H995" s="94">
        <v>861459.25</v>
      </c>
      <c r="I995" s="95">
        <f t="shared" si="15"/>
        <v>2367615.25</v>
      </c>
    </row>
    <row r="996" spans="1:9" s="37" customFormat="1" x14ac:dyDescent="0.25">
      <c r="A996" s="92"/>
      <c r="B996" s="105" t="s">
        <v>2097</v>
      </c>
      <c r="C996" s="93" t="s">
        <v>2098</v>
      </c>
      <c r="D996" s="94"/>
      <c r="E996" s="94"/>
      <c r="F996" s="94"/>
      <c r="G996" s="94">
        <v>1449144</v>
      </c>
      <c r="H996" s="94">
        <v>1467180</v>
      </c>
      <c r="I996" s="95">
        <f t="shared" si="15"/>
        <v>2916324</v>
      </c>
    </row>
    <row r="997" spans="1:9" s="37" customFormat="1" x14ac:dyDescent="0.25">
      <c r="A997" s="92"/>
      <c r="B997" s="105" t="s">
        <v>3774</v>
      </c>
      <c r="C997" s="93" t="s">
        <v>3775</v>
      </c>
      <c r="D997" s="94"/>
      <c r="E997" s="94"/>
      <c r="F997" s="94"/>
      <c r="G997" s="94"/>
      <c r="H997" s="94">
        <v>2315470.1599999997</v>
      </c>
      <c r="I997" s="95">
        <f t="shared" si="15"/>
        <v>2315470.1599999997</v>
      </c>
    </row>
    <row r="998" spans="1:9" s="37" customFormat="1" x14ac:dyDescent="0.25">
      <c r="A998" s="92"/>
      <c r="B998" s="105" t="s">
        <v>1953</v>
      </c>
      <c r="C998" s="93" t="s">
        <v>1954</v>
      </c>
      <c r="D998" s="94"/>
      <c r="E998" s="94"/>
      <c r="F998" s="94"/>
      <c r="G998" s="94">
        <v>622011</v>
      </c>
      <c r="H998" s="94">
        <v>268738.75</v>
      </c>
      <c r="I998" s="95">
        <f t="shared" si="15"/>
        <v>890749.75</v>
      </c>
    </row>
    <row r="999" spans="1:9" s="37" customFormat="1" x14ac:dyDescent="0.25">
      <c r="A999" s="92"/>
      <c r="B999" s="105" t="s">
        <v>1919</v>
      </c>
      <c r="C999" s="93" t="s">
        <v>1920</v>
      </c>
      <c r="D999" s="94"/>
      <c r="E999" s="94"/>
      <c r="F999" s="94"/>
      <c r="G999" s="94">
        <v>452485.30000000005</v>
      </c>
      <c r="H999" s="94">
        <v>518716.61</v>
      </c>
      <c r="I999" s="95">
        <f t="shared" si="15"/>
        <v>971201.91</v>
      </c>
    </row>
    <row r="1000" spans="1:9" s="37" customFormat="1" x14ac:dyDescent="0.25">
      <c r="A1000" s="92"/>
      <c r="B1000" s="105" t="s">
        <v>3776</v>
      </c>
      <c r="C1000" s="93" t="s">
        <v>3777</v>
      </c>
      <c r="D1000" s="94"/>
      <c r="E1000" s="94"/>
      <c r="F1000" s="94"/>
      <c r="G1000" s="94">
        <v>694668</v>
      </c>
      <c r="H1000" s="94">
        <v>605656.25</v>
      </c>
      <c r="I1000" s="95">
        <f t="shared" si="15"/>
        <v>1300324.25</v>
      </c>
    </row>
    <row r="1001" spans="1:9" s="37" customFormat="1" x14ac:dyDescent="0.25">
      <c r="A1001" s="92"/>
      <c r="B1001" s="105" t="s">
        <v>3778</v>
      </c>
      <c r="C1001" s="93" t="s">
        <v>3779</v>
      </c>
      <c r="D1001" s="94"/>
      <c r="E1001" s="94"/>
      <c r="F1001" s="94"/>
      <c r="G1001" s="94">
        <v>2365807</v>
      </c>
      <c r="H1001" s="94">
        <v>1394073.6600000001</v>
      </c>
      <c r="I1001" s="95">
        <f t="shared" si="15"/>
        <v>3759880.66</v>
      </c>
    </row>
    <row r="1002" spans="1:9" s="37" customFormat="1" x14ac:dyDescent="0.25">
      <c r="A1002" s="92"/>
      <c r="B1002" s="105" t="s">
        <v>1554</v>
      </c>
      <c r="C1002" s="93" t="s">
        <v>1555</v>
      </c>
      <c r="D1002" s="94"/>
      <c r="E1002" s="94"/>
      <c r="F1002" s="94"/>
      <c r="G1002" s="94"/>
      <c r="H1002" s="94">
        <v>1763475</v>
      </c>
      <c r="I1002" s="95">
        <f t="shared" si="15"/>
        <v>1763475</v>
      </c>
    </row>
    <row r="1003" spans="1:9" s="37" customFormat="1" x14ac:dyDescent="0.25">
      <c r="A1003" s="92"/>
      <c r="B1003" s="105" t="s">
        <v>3780</v>
      </c>
      <c r="C1003" s="93" t="s">
        <v>3781</v>
      </c>
      <c r="D1003" s="94"/>
      <c r="E1003" s="94"/>
      <c r="F1003" s="94"/>
      <c r="G1003" s="94">
        <v>4127808.3</v>
      </c>
      <c r="H1003" s="94">
        <v>2451516.08</v>
      </c>
      <c r="I1003" s="95">
        <f t="shared" si="15"/>
        <v>6579324.3799999999</v>
      </c>
    </row>
    <row r="1004" spans="1:9" s="37" customFormat="1" x14ac:dyDescent="0.25">
      <c r="A1004" s="92"/>
      <c r="B1004" s="105" t="s">
        <v>2013</v>
      </c>
      <c r="C1004" s="93" t="s">
        <v>2014</v>
      </c>
      <c r="D1004" s="94"/>
      <c r="E1004" s="94"/>
      <c r="F1004" s="94"/>
      <c r="G1004" s="94">
        <v>750131</v>
      </c>
      <c r="H1004" s="94"/>
      <c r="I1004" s="95">
        <f t="shared" si="15"/>
        <v>750131</v>
      </c>
    </row>
    <row r="1005" spans="1:9" s="37" customFormat="1" x14ac:dyDescent="0.25">
      <c r="A1005" s="92"/>
      <c r="B1005" s="105" t="s">
        <v>3782</v>
      </c>
      <c r="C1005" s="93" t="s">
        <v>3783</v>
      </c>
      <c r="D1005" s="94"/>
      <c r="E1005" s="94"/>
      <c r="F1005" s="94"/>
      <c r="G1005" s="94"/>
      <c r="H1005" s="94">
        <v>981792</v>
      </c>
      <c r="I1005" s="95">
        <f t="shared" si="15"/>
        <v>981792</v>
      </c>
    </row>
    <row r="1006" spans="1:9" s="37" customFormat="1" x14ac:dyDescent="0.25">
      <c r="A1006" s="92"/>
      <c r="B1006" s="105" t="s">
        <v>3784</v>
      </c>
      <c r="C1006" s="93" t="s">
        <v>3785</v>
      </c>
      <c r="D1006" s="94"/>
      <c r="E1006" s="94"/>
      <c r="F1006" s="94"/>
      <c r="G1006" s="94"/>
      <c r="H1006" s="94">
        <v>798640</v>
      </c>
      <c r="I1006" s="95">
        <f t="shared" si="15"/>
        <v>798640</v>
      </c>
    </row>
    <row r="1007" spans="1:9" s="37" customFormat="1" x14ac:dyDescent="0.25">
      <c r="A1007" s="92"/>
      <c r="B1007" s="105" t="s">
        <v>3786</v>
      </c>
      <c r="C1007" s="93" t="s">
        <v>3787</v>
      </c>
      <c r="D1007" s="94"/>
      <c r="E1007" s="94"/>
      <c r="F1007" s="94"/>
      <c r="G1007" s="94"/>
      <c r="H1007" s="94">
        <v>1224575</v>
      </c>
      <c r="I1007" s="95">
        <f t="shared" si="15"/>
        <v>1224575</v>
      </c>
    </row>
    <row r="1008" spans="1:9" s="37" customFormat="1" x14ac:dyDescent="0.25">
      <c r="A1008" s="92"/>
      <c r="B1008" s="105" t="s">
        <v>3788</v>
      </c>
      <c r="C1008" s="93" t="s">
        <v>3789</v>
      </c>
      <c r="D1008" s="94"/>
      <c r="E1008" s="94"/>
      <c r="F1008" s="94"/>
      <c r="G1008" s="94"/>
      <c r="H1008" s="94">
        <v>509688</v>
      </c>
      <c r="I1008" s="95">
        <f t="shared" si="15"/>
        <v>509688</v>
      </c>
    </row>
    <row r="1009" spans="1:9" s="37" customFormat="1" x14ac:dyDescent="0.25">
      <c r="A1009" s="92"/>
      <c r="B1009" s="105" t="s">
        <v>3790</v>
      </c>
      <c r="C1009" s="93" t="s">
        <v>3791</v>
      </c>
      <c r="D1009" s="94"/>
      <c r="E1009" s="94"/>
      <c r="F1009" s="94"/>
      <c r="G1009" s="94"/>
      <c r="H1009" s="94">
        <v>596976</v>
      </c>
      <c r="I1009" s="95">
        <f t="shared" si="15"/>
        <v>596976</v>
      </c>
    </row>
    <row r="1010" spans="1:9" s="37" customFormat="1" x14ac:dyDescent="0.25">
      <c r="A1010" s="92"/>
      <c r="B1010" s="105" t="s">
        <v>3792</v>
      </c>
      <c r="C1010" s="93" t="s">
        <v>3793</v>
      </c>
      <c r="D1010" s="94"/>
      <c r="E1010" s="94"/>
      <c r="F1010" s="94"/>
      <c r="G1010" s="94">
        <v>769200</v>
      </c>
      <c r="H1010" s="94">
        <v>722265.72</v>
      </c>
      <c r="I1010" s="95">
        <f t="shared" si="15"/>
        <v>1491465.72</v>
      </c>
    </row>
    <row r="1011" spans="1:9" s="37" customFormat="1" x14ac:dyDescent="0.25">
      <c r="A1011" s="92"/>
      <c r="B1011" s="105" t="s">
        <v>3794</v>
      </c>
      <c r="C1011" s="93" t="s">
        <v>3795</v>
      </c>
      <c r="D1011" s="94"/>
      <c r="E1011" s="94"/>
      <c r="F1011" s="94"/>
      <c r="G1011" s="94">
        <v>1667972</v>
      </c>
      <c r="H1011" s="94"/>
      <c r="I1011" s="95">
        <f t="shared" si="15"/>
        <v>1667972</v>
      </c>
    </row>
    <row r="1012" spans="1:9" s="37" customFormat="1" x14ac:dyDescent="0.25">
      <c r="A1012" s="92"/>
      <c r="B1012" s="105" t="s">
        <v>3796</v>
      </c>
      <c r="C1012" s="93" t="s">
        <v>3797</v>
      </c>
      <c r="D1012" s="94"/>
      <c r="E1012" s="94"/>
      <c r="F1012" s="94"/>
      <c r="G1012" s="94"/>
      <c r="H1012" s="94">
        <v>866232</v>
      </c>
      <c r="I1012" s="95">
        <f t="shared" si="15"/>
        <v>866232</v>
      </c>
    </row>
    <row r="1013" spans="1:9" s="37" customFormat="1" x14ac:dyDescent="0.25">
      <c r="A1013" s="92"/>
      <c r="B1013" s="105" t="s">
        <v>3798</v>
      </c>
      <c r="C1013" s="93" t="s">
        <v>3799</v>
      </c>
      <c r="D1013" s="94"/>
      <c r="E1013" s="94"/>
      <c r="F1013" s="94"/>
      <c r="G1013" s="94">
        <v>389773</v>
      </c>
      <c r="H1013" s="94">
        <v>373897.18</v>
      </c>
      <c r="I1013" s="95">
        <f t="shared" si="15"/>
        <v>763670.17999999993</v>
      </c>
    </row>
    <row r="1014" spans="1:9" s="37" customFormat="1" x14ac:dyDescent="0.25">
      <c r="A1014" s="92"/>
      <c r="B1014" s="105" t="s">
        <v>3800</v>
      </c>
      <c r="C1014" s="93" t="s">
        <v>3801</v>
      </c>
      <c r="D1014" s="94"/>
      <c r="E1014" s="94"/>
      <c r="F1014" s="94"/>
      <c r="G1014" s="94"/>
      <c r="H1014" s="94">
        <v>1865101.5</v>
      </c>
      <c r="I1014" s="95">
        <f t="shared" si="15"/>
        <v>1865101.5</v>
      </c>
    </row>
    <row r="1015" spans="1:9" s="37" customFormat="1" x14ac:dyDescent="0.25">
      <c r="A1015" s="92"/>
      <c r="B1015" s="105" t="s">
        <v>3802</v>
      </c>
      <c r="C1015" s="93" t="s">
        <v>3803</v>
      </c>
      <c r="D1015" s="94"/>
      <c r="E1015" s="94"/>
      <c r="F1015" s="94"/>
      <c r="G1015" s="94"/>
      <c r="H1015" s="94">
        <v>710736</v>
      </c>
      <c r="I1015" s="95">
        <f t="shared" si="15"/>
        <v>710736</v>
      </c>
    </row>
    <row r="1016" spans="1:9" s="37" customFormat="1" x14ac:dyDescent="0.25">
      <c r="A1016" s="92"/>
      <c r="B1016" s="105" t="s">
        <v>3804</v>
      </c>
      <c r="C1016" s="93" t="s">
        <v>3805</v>
      </c>
      <c r="D1016" s="94"/>
      <c r="E1016" s="94"/>
      <c r="F1016" s="94"/>
      <c r="G1016" s="94"/>
      <c r="H1016" s="94">
        <v>1039029</v>
      </c>
      <c r="I1016" s="95">
        <f t="shared" si="15"/>
        <v>1039029</v>
      </c>
    </row>
    <row r="1017" spans="1:9" s="37" customFormat="1" x14ac:dyDescent="0.25">
      <c r="A1017" s="92"/>
      <c r="B1017" s="105" t="s">
        <v>3806</v>
      </c>
      <c r="C1017" s="93" t="s">
        <v>3807</v>
      </c>
      <c r="D1017" s="94"/>
      <c r="E1017" s="94"/>
      <c r="F1017" s="94"/>
      <c r="G1017" s="94"/>
      <c r="H1017" s="94">
        <v>1209780.56</v>
      </c>
      <c r="I1017" s="95">
        <f t="shared" si="15"/>
        <v>1209780.56</v>
      </c>
    </row>
    <row r="1018" spans="1:9" s="37" customFormat="1" x14ac:dyDescent="0.25">
      <c r="A1018" s="92"/>
      <c r="B1018" s="105" t="s">
        <v>1490</v>
      </c>
      <c r="C1018" s="93" t="s">
        <v>1491</v>
      </c>
      <c r="D1018" s="94"/>
      <c r="E1018" s="94">
        <v>1398517.25</v>
      </c>
      <c r="F1018" s="94">
        <v>526558.33000000007</v>
      </c>
      <c r="G1018" s="94">
        <v>468514.55</v>
      </c>
      <c r="H1018" s="94">
        <v>423337.05</v>
      </c>
      <c r="I1018" s="95">
        <f t="shared" si="15"/>
        <v>2816927.1799999997</v>
      </c>
    </row>
    <row r="1019" spans="1:9" s="37" customFormat="1" x14ac:dyDescent="0.25">
      <c r="A1019" s="92"/>
      <c r="B1019" s="105" t="s">
        <v>1951</v>
      </c>
      <c r="C1019" s="93" t="s">
        <v>1952</v>
      </c>
      <c r="D1019" s="94"/>
      <c r="E1019" s="94"/>
      <c r="F1019" s="94"/>
      <c r="G1019" s="94">
        <v>837876</v>
      </c>
      <c r="H1019" s="94">
        <v>1173744</v>
      </c>
      <c r="I1019" s="95">
        <f t="shared" si="15"/>
        <v>2011620</v>
      </c>
    </row>
    <row r="1020" spans="1:9" s="37" customFormat="1" x14ac:dyDescent="0.25">
      <c r="A1020" s="92"/>
      <c r="B1020" s="105" t="s">
        <v>298</v>
      </c>
      <c r="C1020" s="93" t="s">
        <v>82</v>
      </c>
      <c r="D1020" s="94"/>
      <c r="E1020" s="94"/>
      <c r="F1020" s="94"/>
      <c r="G1020" s="94"/>
      <c r="H1020" s="94">
        <v>1480520</v>
      </c>
      <c r="I1020" s="95">
        <f t="shared" si="15"/>
        <v>1480520</v>
      </c>
    </row>
    <row r="1021" spans="1:9" s="37" customFormat="1" x14ac:dyDescent="0.25">
      <c r="A1021" s="92"/>
      <c r="B1021" s="105" t="s">
        <v>1266</v>
      </c>
      <c r="C1021" s="93" t="s">
        <v>1267</v>
      </c>
      <c r="D1021" s="94"/>
      <c r="E1021" s="94"/>
      <c r="F1021" s="94"/>
      <c r="G1021" s="94"/>
      <c r="H1021" s="94">
        <v>2070046.25</v>
      </c>
      <c r="I1021" s="95">
        <f t="shared" si="15"/>
        <v>2070046.25</v>
      </c>
    </row>
    <row r="1022" spans="1:9" s="37" customFormat="1" x14ac:dyDescent="0.25">
      <c r="A1022" s="92"/>
      <c r="B1022" s="105" t="s">
        <v>3808</v>
      </c>
      <c r="C1022" s="93" t="s">
        <v>3809</v>
      </c>
      <c r="D1022" s="94"/>
      <c r="E1022" s="94"/>
      <c r="F1022" s="94"/>
      <c r="G1022" s="94">
        <v>558584</v>
      </c>
      <c r="H1022" s="94">
        <v>820800</v>
      </c>
      <c r="I1022" s="95">
        <f t="shared" si="15"/>
        <v>1379384</v>
      </c>
    </row>
    <row r="1023" spans="1:9" s="37" customFormat="1" x14ac:dyDescent="0.25">
      <c r="A1023" s="92"/>
      <c r="B1023" s="105" t="s">
        <v>3810</v>
      </c>
      <c r="C1023" s="93" t="s">
        <v>3811</v>
      </c>
      <c r="D1023" s="94"/>
      <c r="E1023" s="94"/>
      <c r="F1023" s="94"/>
      <c r="G1023" s="94">
        <v>1903269</v>
      </c>
      <c r="H1023" s="94">
        <v>1867568.8499999999</v>
      </c>
      <c r="I1023" s="95">
        <f t="shared" si="15"/>
        <v>3770837.8499999996</v>
      </c>
    </row>
    <row r="1024" spans="1:9" s="37" customFormat="1" x14ac:dyDescent="0.25">
      <c r="A1024" s="92"/>
      <c r="B1024" s="105" t="s">
        <v>3812</v>
      </c>
      <c r="C1024" s="93" t="s">
        <v>3813</v>
      </c>
      <c r="D1024" s="94"/>
      <c r="E1024" s="94"/>
      <c r="F1024" s="94"/>
      <c r="G1024" s="94">
        <v>1656570</v>
      </c>
      <c r="H1024" s="94">
        <v>1042416</v>
      </c>
      <c r="I1024" s="95">
        <f t="shared" si="15"/>
        <v>2698986</v>
      </c>
    </row>
    <row r="1025" spans="1:9" s="37" customFormat="1" x14ac:dyDescent="0.25">
      <c r="A1025" s="92"/>
      <c r="B1025" s="105" t="s">
        <v>3814</v>
      </c>
      <c r="C1025" s="93" t="s">
        <v>3815</v>
      </c>
      <c r="D1025" s="94"/>
      <c r="E1025" s="94"/>
      <c r="F1025" s="94"/>
      <c r="G1025" s="94">
        <v>509688.00000000006</v>
      </c>
      <c r="H1025" s="94">
        <v>643956</v>
      </c>
      <c r="I1025" s="95">
        <f t="shared" si="15"/>
        <v>1153644</v>
      </c>
    </row>
    <row r="1026" spans="1:9" s="37" customFormat="1" x14ac:dyDescent="0.25">
      <c r="A1026" s="92"/>
      <c r="B1026" s="105" t="s">
        <v>2095</v>
      </c>
      <c r="C1026" s="93" t="s">
        <v>2096</v>
      </c>
      <c r="D1026" s="94"/>
      <c r="E1026" s="94"/>
      <c r="F1026" s="94"/>
      <c r="G1026" s="94">
        <v>884622</v>
      </c>
      <c r="H1026" s="94">
        <v>870444</v>
      </c>
      <c r="I1026" s="95">
        <f t="shared" si="15"/>
        <v>1755066</v>
      </c>
    </row>
    <row r="1027" spans="1:9" s="37" customFormat="1" x14ac:dyDescent="0.25">
      <c r="A1027" s="92"/>
      <c r="B1027" s="105" t="s">
        <v>2046</v>
      </c>
      <c r="C1027" s="93" t="s">
        <v>2047</v>
      </c>
      <c r="D1027" s="94"/>
      <c r="E1027" s="94"/>
      <c r="F1027" s="94"/>
      <c r="G1027" s="94"/>
      <c r="H1027" s="94">
        <v>509688.00000000006</v>
      </c>
      <c r="I1027" s="95">
        <f t="shared" si="15"/>
        <v>509688.00000000006</v>
      </c>
    </row>
    <row r="1028" spans="1:9" s="37" customFormat="1" x14ac:dyDescent="0.25">
      <c r="A1028" s="92"/>
      <c r="B1028" s="105" t="s">
        <v>3816</v>
      </c>
      <c r="C1028" s="93" t="s">
        <v>3817</v>
      </c>
      <c r="D1028" s="94"/>
      <c r="E1028" s="94"/>
      <c r="F1028" s="94"/>
      <c r="G1028" s="94">
        <v>222276</v>
      </c>
      <c r="H1028" s="94"/>
      <c r="I1028" s="95">
        <f t="shared" si="15"/>
        <v>222276</v>
      </c>
    </row>
    <row r="1029" spans="1:9" s="37" customFormat="1" x14ac:dyDescent="0.25">
      <c r="A1029" s="92"/>
      <c r="B1029" s="105" t="s">
        <v>3818</v>
      </c>
      <c r="C1029" s="93" t="s">
        <v>3819</v>
      </c>
      <c r="D1029" s="94"/>
      <c r="E1029" s="94"/>
      <c r="F1029" s="94"/>
      <c r="G1029" s="94">
        <v>1567503.6800000002</v>
      </c>
      <c r="H1029" s="94">
        <v>1530004.09</v>
      </c>
      <c r="I1029" s="95">
        <f t="shared" si="15"/>
        <v>3097507.7700000005</v>
      </c>
    </row>
    <row r="1030" spans="1:9" s="37" customFormat="1" x14ac:dyDescent="0.25">
      <c r="A1030" s="92"/>
      <c r="B1030" s="105" t="s">
        <v>1959</v>
      </c>
      <c r="C1030" s="93" t="s">
        <v>1960</v>
      </c>
      <c r="D1030" s="94"/>
      <c r="E1030" s="94"/>
      <c r="F1030" s="94"/>
      <c r="G1030" s="94">
        <v>1918014</v>
      </c>
      <c r="H1030" s="94">
        <v>2052000</v>
      </c>
      <c r="I1030" s="95">
        <f t="shared" si="15"/>
        <v>3970014</v>
      </c>
    </row>
    <row r="1031" spans="1:9" s="37" customFormat="1" x14ac:dyDescent="0.25">
      <c r="A1031" s="92"/>
      <c r="B1031" s="105" t="s">
        <v>1509</v>
      </c>
      <c r="C1031" s="93" t="s">
        <v>1510</v>
      </c>
      <c r="D1031" s="94"/>
      <c r="E1031" s="94">
        <v>286282.96999999997</v>
      </c>
      <c r="F1031" s="94"/>
      <c r="G1031" s="94"/>
      <c r="H1031" s="94"/>
      <c r="I1031" s="95">
        <f t="shared" ref="I1031:I1094" si="16">D1031+E1031+F1031+G1031+H1031</f>
        <v>286282.96999999997</v>
      </c>
    </row>
    <row r="1032" spans="1:9" s="37" customFormat="1" x14ac:dyDescent="0.25">
      <c r="A1032" s="92"/>
      <c r="B1032" s="105" t="s">
        <v>994</v>
      </c>
      <c r="C1032" s="93" t="s">
        <v>995</v>
      </c>
      <c r="D1032" s="94"/>
      <c r="E1032" s="94"/>
      <c r="F1032" s="94"/>
      <c r="G1032" s="94"/>
      <c r="H1032" s="94">
        <v>1183827.18</v>
      </c>
      <c r="I1032" s="95">
        <f t="shared" si="16"/>
        <v>1183827.18</v>
      </c>
    </row>
    <row r="1033" spans="1:9" s="37" customFormat="1" x14ac:dyDescent="0.25">
      <c r="A1033" s="92"/>
      <c r="B1033" s="105" t="s">
        <v>826</v>
      </c>
      <c r="C1033" s="93" t="s">
        <v>827</v>
      </c>
      <c r="D1033" s="94"/>
      <c r="E1033" s="94"/>
      <c r="F1033" s="94"/>
      <c r="G1033" s="94">
        <v>508814.43</v>
      </c>
      <c r="H1033" s="94">
        <v>529374.36</v>
      </c>
      <c r="I1033" s="95">
        <f t="shared" si="16"/>
        <v>1038188.79</v>
      </c>
    </row>
    <row r="1034" spans="1:9" s="37" customFormat="1" x14ac:dyDescent="0.25">
      <c r="A1034" s="92"/>
      <c r="B1034" s="105" t="s">
        <v>1638</v>
      </c>
      <c r="C1034" s="93" t="s">
        <v>1639</v>
      </c>
      <c r="D1034" s="94"/>
      <c r="E1034" s="94">
        <v>545319.61</v>
      </c>
      <c r="F1034" s="94">
        <v>867685.72</v>
      </c>
      <c r="G1034" s="94">
        <v>1318820</v>
      </c>
      <c r="H1034" s="94">
        <v>1412464.96</v>
      </c>
      <c r="I1034" s="95">
        <f t="shared" si="16"/>
        <v>4144290.29</v>
      </c>
    </row>
    <row r="1035" spans="1:9" s="37" customFormat="1" x14ac:dyDescent="0.25">
      <c r="A1035" s="92"/>
      <c r="B1035" s="105" t="s">
        <v>1351</v>
      </c>
      <c r="C1035" s="93" t="s">
        <v>1352</v>
      </c>
      <c r="D1035" s="94"/>
      <c r="E1035" s="94"/>
      <c r="F1035" s="94">
        <v>817834</v>
      </c>
      <c r="G1035" s="94">
        <v>738456</v>
      </c>
      <c r="H1035" s="94">
        <v>2132485</v>
      </c>
      <c r="I1035" s="95">
        <f t="shared" si="16"/>
        <v>3688775</v>
      </c>
    </row>
    <row r="1036" spans="1:9" s="37" customFormat="1" x14ac:dyDescent="0.25">
      <c r="A1036" s="92"/>
      <c r="B1036" s="105" t="s">
        <v>3820</v>
      </c>
      <c r="C1036" s="93" t="s">
        <v>3821</v>
      </c>
      <c r="D1036" s="94"/>
      <c r="E1036" s="94"/>
      <c r="F1036" s="94"/>
      <c r="G1036" s="94">
        <v>877497.5</v>
      </c>
      <c r="H1036" s="94">
        <v>671389.5</v>
      </c>
      <c r="I1036" s="95">
        <f t="shared" si="16"/>
        <v>1548887</v>
      </c>
    </row>
    <row r="1037" spans="1:9" s="37" customFormat="1" x14ac:dyDescent="0.25">
      <c r="A1037" s="92"/>
      <c r="B1037" s="105" t="s">
        <v>1119</v>
      </c>
      <c r="C1037" s="93" t="s">
        <v>1120</v>
      </c>
      <c r="D1037" s="94"/>
      <c r="E1037" s="94"/>
      <c r="F1037" s="94"/>
      <c r="G1037" s="94"/>
      <c r="H1037" s="94">
        <v>2243365</v>
      </c>
      <c r="I1037" s="95">
        <f t="shared" si="16"/>
        <v>2243365</v>
      </c>
    </row>
    <row r="1038" spans="1:9" s="37" customFormat="1" x14ac:dyDescent="0.25">
      <c r="A1038" s="92"/>
      <c r="B1038" s="105" t="s">
        <v>658</v>
      </c>
      <c r="C1038" s="93" t="s">
        <v>659</v>
      </c>
      <c r="D1038" s="94"/>
      <c r="E1038" s="94"/>
      <c r="F1038" s="94"/>
      <c r="G1038" s="94"/>
      <c r="H1038" s="94">
        <v>570000</v>
      </c>
      <c r="I1038" s="95">
        <f t="shared" si="16"/>
        <v>570000</v>
      </c>
    </row>
    <row r="1039" spans="1:9" s="37" customFormat="1" x14ac:dyDescent="0.25">
      <c r="A1039" s="92"/>
      <c r="B1039" s="105" t="s">
        <v>369</v>
      </c>
      <c r="C1039" s="93" t="s">
        <v>370</v>
      </c>
      <c r="D1039" s="94"/>
      <c r="E1039" s="94"/>
      <c r="F1039" s="94"/>
      <c r="G1039" s="94"/>
      <c r="H1039" s="94">
        <v>2681561.25</v>
      </c>
      <c r="I1039" s="95">
        <f t="shared" si="16"/>
        <v>2681561.25</v>
      </c>
    </row>
    <row r="1040" spans="1:9" s="37" customFormat="1" x14ac:dyDescent="0.25">
      <c r="A1040" s="92"/>
      <c r="B1040" s="105" t="s">
        <v>3822</v>
      </c>
      <c r="C1040" s="93" t="s">
        <v>3823</v>
      </c>
      <c r="D1040" s="94"/>
      <c r="E1040" s="94"/>
      <c r="F1040" s="94"/>
      <c r="G1040" s="94">
        <v>3789451.0799999996</v>
      </c>
      <c r="H1040" s="94">
        <v>3701962.2700000005</v>
      </c>
      <c r="I1040" s="95">
        <f t="shared" si="16"/>
        <v>7491413.3499999996</v>
      </c>
    </row>
    <row r="1041" spans="1:9" s="37" customFormat="1" x14ac:dyDescent="0.25">
      <c r="A1041" s="92"/>
      <c r="B1041" s="105" t="s">
        <v>3824</v>
      </c>
      <c r="C1041" s="93" t="s">
        <v>3825</v>
      </c>
      <c r="D1041" s="94"/>
      <c r="E1041" s="94"/>
      <c r="F1041" s="94"/>
      <c r="G1041" s="94">
        <v>790570</v>
      </c>
      <c r="H1041" s="94">
        <v>506720.62</v>
      </c>
      <c r="I1041" s="95">
        <f t="shared" si="16"/>
        <v>1297290.6200000001</v>
      </c>
    </row>
    <row r="1042" spans="1:9" s="37" customFormat="1" x14ac:dyDescent="0.25">
      <c r="A1042" s="92"/>
      <c r="B1042" s="105" t="s">
        <v>1025</v>
      </c>
      <c r="C1042" s="93" t="s">
        <v>1026</v>
      </c>
      <c r="D1042" s="94"/>
      <c r="E1042" s="94">
        <v>318868</v>
      </c>
      <c r="F1042" s="94">
        <v>739521.1</v>
      </c>
      <c r="G1042" s="94"/>
      <c r="H1042" s="94">
        <v>2374550</v>
      </c>
      <c r="I1042" s="95">
        <f t="shared" si="16"/>
        <v>3432939.1</v>
      </c>
    </row>
    <row r="1043" spans="1:9" s="37" customFormat="1" x14ac:dyDescent="0.25">
      <c r="A1043" s="92"/>
      <c r="B1043" s="105" t="s">
        <v>3826</v>
      </c>
      <c r="C1043" s="93" t="s">
        <v>3827</v>
      </c>
      <c r="D1043" s="94"/>
      <c r="E1043" s="94"/>
      <c r="F1043" s="94"/>
      <c r="G1043" s="94"/>
      <c r="H1043" s="94">
        <v>800000</v>
      </c>
      <c r="I1043" s="95">
        <f t="shared" si="16"/>
        <v>800000</v>
      </c>
    </row>
    <row r="1044" spans="1:9" s="37" customFormat="1" x14ac:dyDescent="0.25">
      <c r="A1044" s="92"/>
      <c r="B1044" s="105" t="s">
        <v>3828</v>
      </c>
      <c r="C1044" s="93" t="s">
        <v>3829</v>
      </c>
      <c r="D1044" s="94"/>
      <c r="E1044" s="94">
        <v>1095000.98</v>
      </c>
      <c r="F1044" s="94">
        <v>2498338.2399999998</v>
      </c>
      <c r="G1044" s="94">
        <v>1758600</v>
      </c>
      <c r="H1044" s="94">
        <v>9515549.5</v>
      </c>
      <c r="I1044" s="95">
        <f t="shared" si="16"/>
        <v>14867488.719999999</v>
      </c>
    </row>
    <row r="1045" spans="1:9" s="37" customFormat="1" x14ac:dyDescent="0.25">
      <c r="A1045" s="92"/>
      <c r="B1045" s="105" t="s">
        <v>3830</v>
      </c>
      <c r="C1045" s="93" t="s">
        <v>3831</v>
      </c>
      <c r="D1045" s="94"/>
      <c r="E1045" s="94"/>
      <c r="F1045" s="94"/>
      <c r="G1045" s="94"/>
      <c r="H1045" s="94">
        <v>566076</v>
      </c>
      <c r="I1045" s="95">
        <f t="shared" si="16"/>
        <v>566076</v>
      </c>
    </row>
    <row r="1046" spans="1:9" s="37" customFormat="1" x14ac:dyDescent="0.25">
      <c r="A1046" s="92"/>
      <c r="B1046" s="105" t="s">
        <v>3832</v>
      </c>
      <c r="C1046" s="93" t="s">
        <v>3833</v>
      </c>
      <c r="D1046" s="94"/>
      <c r="E1046" s="94"/>
      <c r="F1046" s="94"/>
      <c r="G1046" s="94">
        <v>797340</v>
      </c>
      <c r="H1046" s="94">
        <v>310234.59000000003</v>
      </c>
      <c r="I1046" s="95">
        <f t="shared" si="16"/>
        <v>1107574.5900000001</v>
      </c>
    </row>
    <row r="1047" spans="1:9" s="37" customFormat="1" x14ac:dyDescent="0.25">
      <c r="A1047" s="92"/>
      <c r="B1047" s="105" t="s">
        <v>1945</v>
      </c>
      <c r="C1047" s="93" t="s">
        <v>1946</v>
      </c>
      <c r="D1047" s="94"/>
      <c r="E1047" s="94"/>
      <c r="F1047" s="94"/>
      <c r="G1047" s="94">
        <v>1153644</v>
      </c>
      <c r="H1047" s="94">
        <v>3364654.25</v>
      </c>
      <c r="I1047" s="95">
        <f t="shared" si="16"/>
        <v>4518298.25</v>
      </c>
    </row>
    <row r="1048" spans="1:9" s="37" customFormat="1" x14ac:dyDescent="0.25">
      <c r="A1048" s="92"/>
      <c r="B1048" s="105" t="s">
        <v>3834</v>
      </c>
      <c r="C1048" s="93" t="s">
        <v>3835</v>
      </c>
      <c r="D1048" s="94"/>
      <c r="E1048" s="94"/>
      <c r="F1048" s="94"/>
      <c r="G1048" s="94">
        <v>3007903.81</v>
      </c>
      <c r="H1048" s="94">
        <v>3198086.55</v>
      </c>
      <c r="I1048" s="95">
        <f t="shared" si="16"/>
        <v>6205990.3599999994</v>
      </c>
    </row>
    <row r="1049" spans="1:9" s="37" customFormat="1" x14ac:dyDescent="0.25">
      <c r="A1049" s="92"/>
      <c r="B1049" s="105" t="s">
        <v>1546</v>
      </c>
      <c r="C1049" s="93" t="s">
        <v>1547</v>
      </c>
      <c r="D1049" s="94"/>
      <c r="E1049" s="94"/>
      <c r="F1049" s="94"/>
      <c r="G1049" s="94">
        <v>1467654</v>
      </c>
      <c r="H1049" s="94">
        <v>4287125.5999999996</v>
      </c>
      <c r="I1049" s="95">
        <f t="shared" si="16"/>
        <v>5754779.5999999996</v>
      </c>
    </row>
    <row r="1050" spans="1:9" s="37" customFormat="1" x14ac:dyDescent="0.25">
      <c r="A1050" s="92"/>
      <c r="B1050" s="105" t="s">
        <v>3836</v>
      </c>
      <c r="C1050" s="93" t="s">
        <v>3837</v>
      </c>
      <c r="D1050" s="94"/>
      <c r="E1050" s="94"/>
      <c r="F1050" s="94"/>
      <c r="G1050" s="94">
        <v>530219.44000000006</v>
      </c>
      <c r="H1050" s="94">
        <v>1125020.56</v>
      </c>
      <c r="I1050" s="95">
        <f t="shared" si="16"/>
        <v>1655240</v>
      </c>
    </row>
    <row r="1051" spans="1:9" s="37" customFormat="1" x14ac:dyDescent="0.25">
      <c r="A1051" s="92"/>
      <c r="B1051" s="105" t="s">
        <v>3838</v>
      </c>
      <c r="C1051" s="93" t="s">
        <v>3839</v>
      </c>
      <c r="D1051" s="94"/>
      <c r="E1051" s="94"/>
      <c r="F1051" s="94"/>
      <c r="G1051" s="94"/>
      <c r="H1051" s="94">
        <v>890156</v>
      </c>
      <c r="I1051" s="95">
        <f t="shared" si="16"/>
        <v>890156</v>
      </c>
    </row>
    <row r="1052" spans="1:9" s="37" customFormat="1" x14ac:dyDescent="0.25">
      <c r="A1052" s="92"/>
      <c r="B1052" s="105" t="s">
        <v>3840</v>
      </c>
      <c r="C1052" s="93" t="s">
        <v>3841</v>
      </c>
      <c r="D1052" s="94"/>
      <c r="E1052" s="94"/>
      <c r="F1052" s="94"/>
      <c r="G1052" s="94"/>
      <c r="H1052" s="94">
        <v>799630</v>
      </c>
      <c r="I1052" s="95">
        <f t="shared" si="16"/>
        <v>799630</v>
      </c>
    </row>
    <row r="1053" spans="1:9" s="37" customFormat="1" x14ac:dyDescent="0.25">
      <c r="A1053" s="92"/>
      <c r="B1053" s="105" t="s">
        <v>559</v>
      </c>
      <c r="C1053" s="93" t="s">
        <v>560</v>
      </c>
      <c r="D1053" s="94"/>
      <c r="E1053" s="94"/>
      <c r="F1053" s="94"/>
      <c r="G1053" s="94">
        <v>777849.79</v>
      </c>
      <c r="H1053" s="94">
        <v>378100.52</v>
      </c>
      <c r="I1053" s="95">
        <f t="shared" si="16"/>
        <v>1155950.31</v>
      </c>
    </row>
    <row r="1054" spans="1:9" s="37" customFormat="1" x14ac:dyDescent="0.25">
      <c r="A1054" s="92"/>
      <c r="B1054" s="105" t="s">
        <v>3842</v>
      </c>
      <c r="C1054" s="93" t="s">
        <v>3843</v>
      </c>
      <c r="D1054" s="94"/>
      <c r="E1054" s="94"/>
      <c r="F1054" s="94"/>
      <c r="G1054" s="94"/>
      <c r="H1054" s="94">
        <v>979400</v>
      </c>
      <c r="I1054" s="95">
        <f t="shared" si="16"/>
        <v>979400</v>
      </c>
    </row>
    <row r="1055" spans="1:9" s="37" customFormat="1" x14ac:dyDescent="0.25">
      <c r="A1055" s="92"/>
      <c r="B1055" s="105" t="s">
        <v>3844</v>
      </c>
      <c r="C1055" s="93" t="s">
        <v>3845</v>
      </c>
      <c r="D1055" s="94"/>
      <c r="E1055" s="94"/>
      <c r="F1055" s="94"/>
      <c r="G1055" s="94">
        <v>222276</v>
      </c>
      <c r="H1055" s="94">
        <v>1259556</v>
      </c>
      <c r="I1055" s="95">
        <f t="shared" si="16"/>
        <v>1481832</v>
      </c>
    </row>
    <row r="1056" spans="1:9" s="37" customFormat="1" x14ac:dyDescent="0.25">
      <c r="A1056" s="92"/>
      <c r="B1056" s="105" t="s">
        <v>1839</v>
      </c>
      <c r="C1056" s="93" t="s">
        <v>1840</v>
      </c>
      <c r="D1056" s="94"/>
      <c r="E1056" s="94"/>
      <c r="F1056" s="94"/>
      <c r="G1056" s="94"/>
      <c r="H1056" s="94">
        <v>1531875</v>
      </c>
      <c r="I1056" s="95">
        <f t="shared" si="16"/>
        <v>1531875</v>
      </c>
    </row>
    <row r="1057" spans="1:9" s="37" customFormat="1" x14ac:dyDescent="0.25">
      <c r="A1057" s="92"/>
      <c r="B1057" s="105" t="s">
        <v>3846</v>
      </c>
      <c r="C1057" s="93" t="s">
        <v>3847</v>
      </c>
      <c r="D1057" s="94"/>
      <c r="E1057" s="94"/>
      <c r="F1057" s="94"/>
      <c r="G1057" s="94"/>
      <c r="H1057" s="94">
        <v>1019376.0000000001</v>
      </c>
      <c r="I1057" s="95">
        <f t="shared" si="16"/>
        <v>1019376.0000000001</v>
      </c>
    </row>
    <row r="1058" spans="1:9" s="37" customFormat="1" x14ac:dyDescent="0.25">
      <c r="A1058" s="92"/>
      <c r="B1058" s="105" t="s">
        <v>1949</v>
      </c>
      <c r="C1058" s="93" t="s">
        <v>1950</v>
      </c>
      <c r="D1058" s="94"/>
      <c r="E1058" s="94"/>
      <c r="F1058" s="94">
        <v>905778.8</v>
      </c>
      <c r="G1058" s="94">
        <v>1034817.58</v>
      </c>
      <c r="H1058" s="94">
        <v>3081552.7199999997</v>
      </c>
      <c r="I1058" s="95">
        <f t="shared" si="16"/>
        <v>5022149.0999999996</v>
      </c>
    </row>
    <row r="1059" spans="1:9" s="37" customFormat="1" x14ac:dyDescent="0.25">
      <c r="A1059" s="92"/>
      <c r="B1059" s="105" t="s">
        <v>2338</v>
      </c>
      <c r="C1059" s="93" t="s">
        <v>2339</v>
      </c>
      <c r="D1059" s="94"/>
      <c r="E1059" s="94"/>
      <c r="F1059" s="94"/>
      <c r="G1059" s="94">
        <v>2715649.3</v>
      </c>
      <c r="H1059" s="94">
        <v>2991074.54</v>
      </c>
      <c r="I1059" s="95">
        <f t="shared" si="16"/>
        <v>5706723.8399999999</v>
      </c>
    </row>
    <row r="1060" spans="1:9" s="37" customFormat="1" x14ac:dyDescent="0.25">
      <c r="A1060" s="92"/>
      <c r="B1060" s="105" t="s">
        <v>3848</v>
      </c>
      <c r="C1060" s="93" t="s">
        <v>3849</v>
      </c>
      <c r="D1060" s="94"/>
      <c r="E1060" s="94"/>
      <c r="F1060" s="94"/>
      <c r="G1060" s="94">
        <v>2296927</v>
      </c>
      <c r="H1060" s="94">
        <v>1582744.2799999998</v>
      </c>
      <c r="I1060" s="95">
        <f t="shared" si="16"/>
        <v>3879671.28</v>
      </c>
    </row>
    <row r="1061" spans="1:9" s="37" customFormat="1" x14ac:dyDescent="0.25">
      <c r="A1061" s="92"/>
      <c r="B1061" s="105" t="s">
        <v>3850</v>
      </c>
      <c r="C1061" s="93" t="s">
        <v>3851</v>
      </c>
      <c r="D1061" s="94"/>
      <c r="E1061" s="94"/>
      <c r="F1061" s="94"/>
      <c r="G1061" s="94"/>
      <c r="H1061" s="94">
        <v>3764375</v>
      </c>
      <c r="I1061" s="95">
        <f t="shared" si="16"/>
        <v>3764375</v>
      </c>
    </row>
    <row r="1062" spans="1:9" s="37" customFormat="1" x14ac:dyDescent="0.25">
      <c r="A1062" s="92"/>
      <c r="B1062" s="105" t="s">
        <v>2342</v>
      </c>
      <c r="C1062" s="93" t="s">
        <v>2343</v>
      </c>
      <c r="D1062" s="94"/>
      <c r="E1062" s="94"/>
      <c r="F1062" s="94"/>
      <c r="G1062" s="94">
        <v>1300041</v>
      </c>
      <c r="H1062" s="94">
        <v>1423880</v>
      </c>
      <c r="I1062" s="95">
        <f t="shared" si="16"/>
        <v>2723921</v>
      </c>
    </row>
    <row r="1063" spans="1:9" s="37" customFormat="1" x14ac:dyDescent="0.25">
      <c r="A1063" s="92"/>
      <c r="B1063" s="105" t="s">
        <v>3852</v>
      </c>
      <c r="C1063" s="93" t="s">
        <v>3853</v>
      </c>
      <c r="D1063" s="94"/>
      <c r="E1063" s="94"/>
      <c r="F1063" s="94"/>
      <c r="G1063" s="94"/>
      <c r="H1063" s="94">
        <v>715258.07</v>
      </c>
      <c r="I1063" s="95">
        <f t="shared" si="16"/>
        <v>715258.07</v>
      </c>
    </row>
    <row r="1064" spans="1:9" s="37" customFormat="1" x14ac:dyDescent="0.25">
      <c r="A1064" s="92"/>
      <c r="B1064" s="105" t="s">
        <v>1550</v>
      </c>
      <c r="C1064" s="93" t="s">
        <v>1551</v>
      </c>
      <c r="D1064" s="94"/>
      <c r="E1064" s="94"/>
      <c r="F1064" s="94"/>
      <c r="G1064" s="94">
        <v>1551657.72</v>
      </c>
      <c r="H1064" s="94">
        <v>637644.31000000006</v>
      </c>
      <c r="I1064" s="95">
        <f t="shared" si="16"/>
        <v>2189302.0300000003</v>
      </c>
    </row>
    <row r="1065" spans="1:9" s="37" customFormat="1" x14ac:dyDescent="0.25">
      <c r="A1065" s="92"/>
      <c r="B1065" s="105" t="s">
        <v>2139</v>
      </c>
      <c r="C1065" s="93" t="s">
        <v>2140</v>
      </c>
      <c r="D1065" s="94"/>
      <c r="E1065" s="94"/>
      <c r="F1065" s="94"/>
      <c r="G1065" s="94">
        <v>643956</v>
      </c>
      <c r="H1065" s="94">
        <v>1231200</v>
      </c>
      <c r="I1065" s="95">
        <f t="shared" si="16"/>
        <v>1875156</v>
      </c>
    </row>
    <row r="1066" spans="1:9" s="37" customFormat="1" x14ac:dyDescent="0.25">
      <c r="A1066" s="92"/>
      <c r="B1066" s="105" t="s">
        <v>3854</v>
      </c>
      <c r="C1066" s="93" t="s">
        <v>3855</v>
      </c>
      <c r="D1066" s="94"/>
      <c r="E1066" s="94"/>
      <c r="F1066" s="94"/>
      <c r="G1066" s="94">
        <v>2559462</v>
      </c>
      <c r="H1066" s="94">
        <v>2322972</v>
      </c>
      <c r="I1066" s="95">
        <f t="shared" si="16"/>
        <v>4882434</v>
      </c>
    </row>
    <row r="1067" spans="1:9" s="37" customFormat="1" x14ac:dyDescent="0.25">
      <c r="A1067" s="92"/>
      <c r="B1067" s="105" t="s">
        <v>3856</v>
      </c>
      <c r="C1067" s="93" t="s">
        <v>3857</v>
      </c>
      <c r="D1067" s="94"/>
      <c r="E1067" s="94"/>
      <c r="F1067" s="94"/>
      <c r="G1067" s="94">
        <v>451154.94</v>
      </c>
      <c r="H1067" s="94">
        <v>556085.07000000007</v>
      </c>
      <c r="I1067" s="95">
        <f t="shared" si="16"/>
        <v>1007240.01</v>
      </c>
    </row>
    <row r="1068" spans="1:9" s="37" customFormat="1" x14ac:dyDescent="0.25">
      <c r="A1068" s="92"/>
      <c r="B1068" s="105" t="s">
        <v>3858</v>
      </c>
      <c r="C1068" s="93" t="s">
        <v>3859</v>
      </c>
      <c r="D1068" s="94"/>
      <c r="E1068" s="94"/>
      <c r="F1068" s="94"/>
      <c r="G1068" s="94">
        <v>1142775.5</v>
      </c>
      <c r="H1068" s="94">
        <v>1045703.31</v>
      </c>
      <c r="I1068" s="95">
        <f t="shared" si="16"/>
        <v>2188478.81</v>
      </c>
    </row>
    <row r="1069" spans="1:9" s="37" customFormat="1" x14ac:dyDescent="0.25">
      <c r="A1069" s="92"/>
      <c r="B1069" s="105" t="s">
        <v>2344</v>
      </c>
      <c r="C1069" s="93" t="s">
        <v>2239</v>
      </c>
      <c r="D1069" s="94"/>
      <c r="E1069" s="94"/>
      <c r="F1069" s="94"/>
      <c r="G1069" s="94">
        <v>433116</v>
      </c>
      <c r="H1069" s="94">
        <v>615600</v>
      </c>
      <c r="I1069" s="95">
        <f t="shared" si="16"/>
        <v>1048716</v>
      </c>
    </row>
    <row r="1070" spans="1:9" s="37" customFormat="1" x14ac:dyDescent="0.25">
      <c r="A1070" s="92"/>
      <c r="B1070" s="105" t="s">
        <v>1727</v>
      </c>
      <c r="C1070" s="93" t="s">
        <v>1728</v>
      </c>
      <c r="D1070" s="94"/>
      <c r="E1070" s="94"/>
      <c r="F1070" s="94"/>
      <c r="G1070" s="94">
        <v>6689218</v>
      </c>
      <c r="H1070" s="94">
        <v>2012420.5</v>
      </c>
      <c r="I1070" s="95">
        <f t="shared" si="16"/>
        <v>8701638.5</v>
      </c>
    </row>
    <row r="1071" spans="1:9" s="37" customFormat="1" x14ac:dyDescent="0.25">
      <c r="A1071" s="92"/>
      <c r="B1071" s="105" t="s">
        <v>3860</v>
      </c>
      <c r="C1071" s="93" t="s">
        <v>3861</v>
      </c>
      <c r="D1071" s="94"/>
      <c r="E1071" s="94"/>
      <c r="F1071" s="94"/>
      <c r="G1071" s="94">
        <v>4859874</v>
      </c>
      <c r="H1071" s="94">
        <v>2961760.69</v>
      </c>
      <c r="I1071" s="95">
        <f t="shared" si="16"/>
        <v>7821634.6899999995</v>
      </c>
    </row>
    <row r="1072" spans="1:9" s="37" customFormat="1" x14ac:dyDescent="0.25">
      <c r="A1072" s="92"/>
      <c r="B1072" s="105" t="s">
        <v>1650</v>
      </c>
      <c r="C1072" s="93" t="s">
        <v>1651</v>
      </c>
      <c r="D1072" s="94"/>
      <c r="E1072" s="94">
        <v>250345</v>
      </c>
      <c r="F1072" s="94">
        <v>584136.84000000008</v>
      </c>
      <c r="G1072" s="94"/>
      <c r="H1072" s="94"/>
      <c r="I1072" s="95">
        <f t="shared" si="16"/>
        <v>834481.84000000008</v>
      </c>
    </row>
    <row r="1073" spans="1:9" s="37" customFormat="1" x14ac:dyDescent="0.25">
      <c r="A1073" s="92"/>
      <c r="B1073" s="105" t="s">
        <v>2050</v>
      </c>
      <c r="C1073" s="93" t="s">
        <v>2051</v>
      </c>
      <c r="D1073" s="94"/>
      <c r="E1073" s="94"/>
      <c r="F1073" s="94"/>
      <c r="G1073" s="94">
        <v>509688</v>
      </c>
      <c r="H1073" s="94">
        <v>1259556</v>
      </c>
      <c r="I1073" s="95">
        <f t="shared" si="16"/>
        <v>1769244</v>
      </c>
    </row>
    <row r="1074" spans="1:9" s="37" customFormat="1" x14ac:dyDescent="0.25">
      <c r="A1074" s="92"/>
      <c r="B1074" s="105" t="s">
        <v>3862</v>
      </c>
      <c r="C1074" s="93" t="s">
        <v>3863</v>
      </c>
      <c r="D1074" s="94"/>
      <c r="E1074" s="94"/>
      <c r="F1074" s="94"/>
      <c r="G1074" s="94"/>
      <c r="H1074" s="94">
        <v>254844</v>
      </c>
      <c r="I1074" s="95">
        <f t="shared" si="16"/>
        <v>254844</v>
      </c>
    </row>
    <row r="1075" spans="1:9" s="37" customFormat="1" x14ac:dyDescent="0.25">
      <c r="A1075" s="92"/>
      <c r="B1075" s="105" t="s">
        <v>1843</v>
      </c>
      <c r="C1075" s="93" t="s">
        <v>1844</v>
      </c>
      <c r="D1075" s="94"/>
      <c r="E1075" s="94"/>
      <c r="F1075" s="94"/>
      <c r="G1075" s="94">
        <v>1019376.0000000001</v>
      </c>
      <c r="H1075" s="94"/>
      <c r="I1075" s="95">
        <f t="shared" si="16"/>
        <v>1019376.0000000001</v>
      </c>
    </row>
    <row r="1076" spans="1:9" s="37" customFormat="1" x14ac:dyDescent="0.25">
      <c r="A1076" s="92"/>
      <c r="B1076" s="105" t="s">
        <v>3864</v>
      </c>
      <c r="C1076" s="93" t="s">
        <v>3865</v>
      </c>
      <c r="D1076" s="94"/>
      <c r="E1076" s="94"/>
      <c r="F1076" s="94"/>
      <c r="G1076" s="94">
        <v>1667088</v>
      </c>
      <c r="H1076" s="94">
        <v>1878320.12</v>
      </c>
      <c r="I1076" s="95">
        <f t="shared" si="16"/>
        <v>3545408.12</v>
      </c>
    </row>
    <row r="1077" spans="1:9" s="37" customFormat="1" x14ac:dyDescent="0.25">
      <c r="A1077" s="92"/>
      <c r="B1077" s="105" t="s">
        <v>3866</v>
      </c>
      <c r="C1077" s="93" t="s">
        <v>3867</v>
      </c>
      <c r="D1077" s="94"/>
      <c r="E1077" s="94"/>
      <c r="F1077" s="94"/>
      <c r="G1077" s="94">
        <v>3677050</v>
      </c>
      <c r="H1077" s="94">
        <v>1270870.18</v>
      </c>
      <c r="I1077" s="95">
        <f t="shared" si="16"/>
        <v>4947920.18</v>
      </c>
    </row>
    <row r="1078" spans="1:9" s="37" customFormat="1" x14ac:dyDescent="0.25">
      <c r="A1078" s="92"/>
      <c r="B1078" s="105" t="s">
        <v>3868</v>
      </c>
      <c r="C1078" s="93" t="s">
        <v>3869</v>
      </c>
      <c r="D1078" s="94"/>
      <c r="E1078" s="94"/>
      <c r="F1078" s="94"/>
      <c r="G1078" s="94">
        <v>792450</v>
      </c>
      <c r="H1078" s="94">
        <v>509688.00000000006</v>
      </c>
      <c r="I1078" s="95">
        <f t="shared" si="16"/>
        <v>1302138</v>
      </c>
    </row>
    <row r="1079" spans="1:9" s="37" customFormat="1" x14ac:dyDescent="0.25">
      <c r="A1079" s="92"/>
      <c r="B1079" s="105" t="s">
        <v>1417</v>
      </c>
      <c r="C1079" s="93" t="s">
        <v>1418</v>
      </c>
      <c r="D1079" s="94"/>
      <c r="E1079" s="94"/>
      <c r="F1079" s="94"/>
      <c r="G1079" s="94">
        <v>2123848.5</v>
      </c>
      <c r="H1079" s="94">
        <v>3140981.5</v>
      </c>
      <c r="I1079" s="95">
        <f t="shared" si="16"/>
        <v>5264830</v>
      </c>
    </row>
    <row r="1080" spans="1:9" s="37" customFormat="1" x14ac:dyDescent="0.25">
      <c r="A1080" s="92"/>
      <c r="B1080" s="105" t="s">
        <v>3870</v>
      </c>
      <c r="C1080" s="93" t="s">
        <v>3871</v>
      </c>
      <c r="D1080" s="94"/>
      <c r="E1080" s="94"/>
      <c r="F1080" s="94"/>
      <c r="G1080" s="94"/>
      <c r="H1080" s="94">
        <v>1019376</v>
      </c>
      <c r="I1080" s="95">
        <f t="shared" si="16"/>
        <v>1019376</v>
      </c>
    </row>
    <row r="1081" spans="1:9" s="37" customFormat="1" x14ac:dyDescent="0.25">
      <c r="A1081" s="92"/>
      <c r="B1081" s="105" t="s">
        <v>3872</v>
      </c>
      <c r="C1081" s="93" t="s">
        <v>3873</v>
      </c>
      <c r="D1081" s="94"/>
      <c r="E1081" s="94"/>
      <c r="F1081" s="94"/>
      <c r="G1081" s="94"/>
      <c r="H1081" s="94">
        <v>3434889.6</v>
      </c>
      <c r="I1081" s="95">
        <f t="shared" si="16"/>
        <v>3434889.6</v>
      </c>
    </row>
    <row r="1082" spans="1:9" s="37" customFormat="1" x14ac:dyDescent="0.25">
      <c r="A1082" s="92"/>
      <c r="B1082" s="105" t="s">
        <v>3874</v>
      </c>
      <c r="C1082" s="93" t="s">
        <v>3875</v>
      </c>
      <c r="D1082" s="94"/>
      <c r="E1082" s="94"/>
      <c r="F1082" s="94"/>
      <c r="G1082" s="94"/>
      <c r="H1082" s="94">
        <v>733620</v>
      </c>
      <c r="I1082" s="95">
        <f t="shared" si="16"/>
        <v>733620</v>
      </c>
    </row>
    <row r="1083" spans="1:9" s="37" customFormat="1" x14ac:dyDescent="0.25">
      <c r="A1083" s="92"/>
      <c r="B1083" s="105" t="s">
        <v>3876</v>
      </c>
      <c r="C1083" s="93" t="s">
        <v>3877</v>
      </c>
      <c r="D1083" s="94"/>
      <c r="E1083" s="94"/>
      <c r="F1083" s="94"/>
      <c r="G1083" s="94">
        <v>282550</v>
      </c>
      <c r="H1083" s="94">
        <v>258519.6</v>
      </c>
      <c r="I1083" s="95">
        <f t="shared" si="16"/>
        <v>541069.6</v>
      </c>
    </row>
    <row r="1084" spans="1:9" s="37" customFormat="1" x14ac:dyDescent="0.25">
      <c r="A1084" s="92"/>
      <c r="B1084" s="105" t="s">
        <v>2035</v>
      </c>
      <c r="C1084" s="93" t="s">
        <v>2036</v>
      </c>
      <c r="D1084" s="94"/>
      <c r="E1084" s="94"/>
      <c r="F1084" s="94"/>
      <c r="G1084" s="94">
        <v>924096</v>
      </c>
      <c r="H1084" s="94">
        <v>942000</v>
      </c>
      <c r="I1084" s="95">
        <f t="shared" si="16"/>
        <v>1866096</v>
      </c>
    </row>
    <row r="1085" spans="1:9" s="37" customFormat="1" x14ac:dyDescent="0.25">
      <c r="A1085" s="92"/>
      <c r="B1085" s="105" t="s">
        <v>3878</v>
      </c>
      <c r="C1085" s="93" t="s">
        <v>3879</v>
      </c>
      <c r="D1085" s="94"/>
      <c r="E1085" s="94"/>
      <c r="F1085" s="94"/>
      <c r="G1085" s="94"/>
      <c r="H1085" s="94">
        <v>779794</v>
      </c>
      <c r="I1085" s="95">
        <f t="shared" si="16"/>
        <v>779794</v>
      </c>
    </row>
    <row r="1086" spans="1:9" s="37" customFormat="1" x14ac:dyDescent="0.25">
      <c r="A1086" s="92"/>
      <c r="B1086" s="105" t="s">
        <v>1335</v>
      </c>
      <c r="C1086" s="93" t="s">
        <v>1336</v>
      </c>
      <c r="D1086" s="94"/>
      <c r="E1086" s="94">
        <v>374494</v>
      </c>
      <c r="F1086" s="94">
        <v>873818.56</v>
      </c>
      <c r="G1086" s="94">
        <v>1132070</v>
      </c>
      <c r="H1086" s="94">
        <v>1301742.18</v>
      </c>
      <c r="I1086" s="95">
        <f t="shared" si="16"/>
        <v>3682124.74</v>
      </c>
    </row>
    <row r="1087" spans="1:9" s="37" customFormat="1" x14ac:dyDescent="0.25">
      <c r="A1087" s="92"/>
      <c r="B1087" s="105" t="s">
        <v>3880</v>
      </c>
      <c r="C1087" s="93" t="s">
        <v>3881</v>
      </c>
      <c r="D1087" s="94"/>
      <c r="E1087" s="94"/>
      <c r="F1087" s="94"/>
      <c r="G1087" s="94"/>
      <c r="H1087" s="94">
        <v>1014387.5</v>
      </c>
      <c r="I1087" s="95">
        <f t="shared" si="16"/>
        <v>1014387.5</v>
      </c>
    </row>
    <row r="1088" spans="1:9" s="37" customFormat="1" x14ac:dyDescent="0.25">
      <c r="A1088" s="92"/>
      <c r="B1088" s="105" t="s">
        <v>3882</v>
      </c>
      <c r="C1088" s="93" t="s">
        <v>3883</v>
      </c>
      <c r="D1088" s="94"/>
      <c r="E1088" s="94"/>
      <c r="F1088" s="94"/>
      <c r="G1088" s="94">
        <v>263826.75</v>
      </c>
      <c r="H1088" s="94">
        <v>341036.62</v>
      </c>
      <c r="I1088" s="95">
        <f t="shared" si="16"/>
        <v>604863.37</v>
      </c>
    </row>
    <row r="1089" spans="1:9" s="37" customFormat="1" x14ac:dyDescent="0.25">
      <c r="A1089" s="92"/>
      <c r="B1089" s="105" t="s">
        <v>1969</v>
      </c>
      <c r="C1089" s="93" t="s">
        <v>1970</v>
      </c>
      <c r="D1089" s="94"/>
      <c r="E1089" s="94"/>
      <c r="F1089" s="94"/>
      <c r="G1089" s="94">
        <v>2693520.75</v>
      </c>
      <c r="H1089" s="94">
        <v>3602857.08</v>
      </c>
      <c r="I1089" s="95">
        <f t="shared" si="16"/>
        <v>6296377.8300000001</v>
      </c>
    </row>
    <row r="1090" spans="1:9" s="37" customFormat="1" x14ac:dyDescent="0.25">
      <c r="A1090" s="92"/>
      <c r="B1090" s="105" t="s">
        <v>3884</v>
      </c>
      <c r="C1090" s="93" t="s">
        <v>3885</v>
      </c>
      <c r="D1090" s="94"/>
      <c r="E1090" s="94"/>
      <c r="F1090" s="94"/>
      <c r="G1090" s="94"/>
      <c r="H1090" s="94">
        <v>5569079.5200000005</v>
      </c>
      <c r="I1090" s="95">
        <f t="shared" si="16"/>
        <v>5569079.5200000005</v>
      </c>
    </row>
    <row r="1091" spans="1:9" s="37" customFormat="1" x14ac:dyDescent="0.25">
      <c r="A1091" s="92"/>
      <c r="B1091" s="105" t="s">
        <v>3886</v>
      </c>
      <c r="C1091" s="93" t="s">
        <v>3887</v>
      </c>
      <c r="D1091" s="94"/>
      <c r="E1091" s="94"/>
      <c r="F1091" s="94"/>
      <c r="G1091" s="94"/>
      <c r="H1091" s="94">
        <v>2656314</v>
      </c>
      <c r="I1091" s="95">
        <f t="shared" si="16"/>
        <v>2656314</v>
      </c>
    </row>
    <row r="1092" spans="1:9" s="37" customFormat="1" x14ac:dyDescent="0.25">
      <c r="A1092" s="92"/>
      <c r="B1092" s="105" t="s">
        <v>3888</v>
      </c>
      <c r="C1092" s="93" t="s">
        <v>3889</v>
      </c>
      <c r="D1092" s="94"/>
      <c r="E1092" s="94"/>
      <c r="F1092" s="94"/>
      <c r="G1092" s="94">
        <v>2322530</v>
      </c>
      <c r="H1092" s="94">
        <v>3217850.3000000003</v>
      </c>
      <c r="I1092" s="95">
        <f t="shared" si="16"/>
        <v>5540380.3000000007</v>
      </c>
    </row>
    <row r="1093" spans="1:9" s="37" customFormat="1" x14ac:dyDescent="0.25">
      <c r="A1093" s="92"/>
      <c r="B1093" s="105" t="s">
        <v>3890</v>
      </c>
      <c r="C1093" s="93" t="s">
        <v>3891</v>
      </c>
      <c r="D1093" s="94"/>
      <c r="E1093" s="94"/>
      <c r="F1093" s="94"/>
      <c r="G1093" s="94">
        <v>736960</v>
      </c>
      <c r="H1093" s="94">
        <v>2602272.75</v>
      </c>
      <c r="I1093" s="95">
        <f t="shared" si="16"/>
        <v>3339232.75</v>
      </c>
    </row>
    <row r="1094" spans="1:9" s="37" customFormat="1" x14ac:dyDescent="0.25">
      <c r="A1094" s="92"/>
      <c r="B1094" s="105" t="s">
        <v>3892</v>
      </c>
      <c r="C1094" s="93" t="s">
        <v>3893</v>
      </c>
      <c r="D1094" s="94"/>
      <c r="E1094" s="94"/>
      <c r="F1094" s="94"/>
      <c r="G1094" s="94">
        <v>1019376</v>
      </c>
      <c r="H1094" s="94">
        <v>1068534</v>
      </c>
      <c r="I1094" s="95">
        <f t="shared" si="16"/>
        <v>2087910</v>
      </c>
    </row>
    <row r="1095" spans="1:9" s="37" customFormat="1" x14ac:dyDescent="0.25">
      <c r="A1095" s="92"/>
      <c r="B1095" s="105" t="s">
        <v>3894</v>
      </c>
      <c r="C1095" s="93" t="s">
        <v>3895</v>
      </c>
      <c r="D1095" s="94"/>
      <c r="E1095" s="94"/>
      <c r="F1095" s="94"/>
      <c r="G1095" s="94"/>
      <c r="H1095" s="94">
        <v>567200</v>
      </c>
      <c r="I1095" s="95">
        <f t="shared" ref="I1095:I1158" si="17">D1095+E1095+F1095+G1095+H1095</f>
        <v>567200</v>
      </c>
    </row>
    <row r="1096" spans="1:9" s="37" customFormat="1" x14ac:dyDescent="0.25">
      <c r="A1096" s="92"/>
      <c r="B1096" s="105" t="s">
        <v>3896</v>
      </c>
      <c r="C1096" s="93" t="s">
        <v>3897</v>
      </c>
      <c r="D1096" s="94"/>
      <c r="E1096" s="94"/>
      <c r="F1096" s="94"/>
      <c r="G1096" s="94">
        <v>1493410</v>
      </c>
      <c r="H1096" s="94">
        <v>928774.25</v>
      </c>
      <c r="I1096" s="95">
        <f t="shared" si="17"/>
        <v>2422184.25</v>
      </c>
    </row>
    <row r="1097" spans="1:9" s="37" customFormat="1" x14ac:dyDescent="0.25">
      <c r="A1097" s="92"/>
      <c r="B1097" s="105" t="s">
        <v>3898</v>
      </c>
      <c r="C1097" s="93" t="s">
        <v>3899</v>
      </c>
      <c r="D1097" s="94"/>
      <c r="E1097" s="94"/>
      <c r="F1097" s="94"/>
      <c r="G1097" s="94"/>
      <c r="H1097" s="94">
        <v>2341980</v>
      </c>
      <c r="I1097" s="95">
        <f t="shared" si="17"/>
        <v>2341980</v>
      </c>
    </row>
    <row r="1098" spans="1:9" s="37" customFormat="1" x14ac:dyDescent="0.25">
      <c r="A1098" s="92"/>
      <c r="B1098" s="105" t="s">
        <v>28</v>
      </c>
      <c r="C1098" s="93" t="s">
        <v>29</v>
      </c>
      <c r="D1098" s="94"/>
      <c r="E1098" s="94">
        <v>736531.17</v>
      </c>
      <c r="F1098" s="94">
        <v>538957.98</v>
      </c>
      <c r="G1098" s="94"/>
      <c r="H1098" s="94"/>
      <c r="I1098" s="95">
        <f t="shared" si="17"/>
        <v>1275489.1499999999</v>
      </c>
    </row>
    <row r="1099" spans="1:9" s="37" customFormat="1" x14ac:dyDescent="0.25">
      <c r="A1099" s="92"/>
      <c r="B1099" s="105" t="s">
        <v>1847</v>
      </c>
      <c r="C1099" s="93" t="s">
        <v>1848</v>
      </c>
      <c r="D1099" s="94"/>
      <c r="E1099" s="94"/>
      <c r="F1099" s="94"/>
      <c r="G1099" s="94"/>
      <c r="H1099" s="94">
        <v>1068277.76</v>
      </c>
      <c r="I1099" s="95">
        <f t="shared" si="17"/>
        <v>1068277.76</v>
      </c>
    </row>
    <row r="1100" spans="1:9" s="37" customFormat="1" x14ac:dyDescent="0.25">
      <c r="A1100" s="92"/>
      <c r="B1100" s="105" t="s">
        <v>1392</v>
      </c>
      <c r="C1100" s="93" t="s">
        <v>1393</v>
      </c>
      <c r="D1100" s="94"/>
      <c r="E1100" s="94"/>
      <c r="F1100" s="94"/>
      <c r="G1100" s="94">
        <v>1055397</v>
      </c>
      <c r="H1100" s="94">
        <v>2165783.94</v>
      </c>
      <c r="I1100" s="95">
        <f t="shared" si="17"/>
        <v>3221180.94</v>
      </c>
    </row>
    <row r="1101" spans="1:9" s="37" customFormat="1" x14ac:dyDescent="0.25">
      <c r="A1101" s="92"/>
      <c r="B1101" s="105" t="s">
        <v>3900</v>
      </c>
      <c r="C1101" s="93" t="s">
        <v>3901</v>
      </c>
      <c r="D1101" s="94"/>
      <c r="E1101" s="94"/>
      <c r="F1101" s="94"/>
      <c r="G1101" s="94"/>
      <c r="H1101" s="94">
        <v>945912</v>
      </c>
      <c r="I1101" s="95">
        <f t="shared" si="17"/>
        <v>945912</v>
      </c>
    </row>
    <row r="1102" spans="1:9" s="37" customFormat="1" x14ac:dyDescent="0.25">
      <c r="A1102" s="92"/>
      <c r="B1102" s="105" t="s">
        <v>2353</v>
      </c>
      <c r="C1102" s="93" t="s">
        <v>2354</v>
      </c>
      <c r="D1102" s="94"/>
      <c r="E1102" s="94"/>
      <c r="F1102" s="94"/>
      <c r="G1102" s="94"/>
      <c r="H1102" s="94">
        <v>787118.63</v>
      </c>
      <c r="I1102" s="95">
        <f t="shared" si="17"/>
        <v>787118.63</v>
      </c>
    </row>
    <row r="1103" spans="1:9" s="37" customFormat="1" x14ac:dyDescent="0.25">
      <c r="A1103" s="92"/>
      <c r="B1103" s="105" t="s">
        <v>3902</v>
      </c>
      <c r="C1103" s="93" t="s">
        <v>3903</v>
      </c>
      <c r="D1103" s="94"/>
      <c r="E1103" s="94">
        <v>1962253.45</v>
      </c>
      <c r="F1103" s="94">
        <v>1264653.1099999999</v>
      </c>
      <c r="G1103" s="94"/>
      <c r="H1103" s="94"/>
      <c r="I1103" s="95">
        <f t="shared" si="17"/>
        <v>3226906.5599999996</v>
      </c>
    </row>
    <row r="1104" spans="1:9" s="37" customFormat="1" x14ac:dyDescent="0.25">
      <c r="A1104" s="92"/>
      <c r="B1104" s="105" t="s">
        <v>1109</v>
      </c>
      <c r="C1104" s="93" t="s">
        <v>1110</v>
      </c>
      <c r="D1104" s="94"/>
      <c r="E1104" s="94"/>
      <c r="F1104" s="94"/>
      <c r="G1104" s="94"/>
      <c r="H1104" s="94">
        <v>1214318.75</v>
      </c>
      <c r="I1104" s="95">
        <f t="shared" si="17"/>
        <v>1214318.75</v>
      </c>
    </row>
    <row r="1105" spans="1:9" s="37" customFormat="1" x14ac:dyDescent="0.25">
      <c r="A1105" s="92"/>
      <c r="B1105" s="105" t="s">
        <v>1851</v>
      </c>
      <c r="C1105" s="93" t="s">
        <v>1852</v>
      </c>
      <c r="D1105" s="94"/>
      <c r="E1105" s="94"/>
      <c r="F1105" s="94"/>
      <c r="G1105" s="94">
        <v>472956</v>
      </c>
      <c r="H1105" s="94">
        <v>1251348</v>
      </c>
      <c r="I1105" s="95">
        <f t="shared" si="17"/>
        <v>1724304</v>
      </c>
    </row>
    <row r="1106" spans="1:9" s="37" customFormat="1" x14ac:dyDescent="0.25">
      <c r="A1106" s="92"/>
      <c r="B1106" s="105" t="s">
        <v>1853</v>
      </c>
      <c r="C1106" s="93" t="s">
        <v>1854</v>
      </c>
      <c r="D1106" s="94"/>
      <c r="E1106" s="94"/>
      <c r="F1106" s="94"/>
      <c r="G1106" s="94">
        <v>638236.13</v>
      </c>
      <c r="H1106" s="94">
        <v>940712.6100000001</v>
      </c>
      <c r="I1106" s="95">
        <f t="shared" si="17"/>
        <v>1578948.7400000002</v>
      </c>
    </row>
    <row r="1107" spans="1:9" s="37" customFormat="1" x14ac:dyDescent="0.25">
      <c r="A1107" s="92"/>
      <c r="B1107" s="105" t="s">
        <v>2105</v>
      </c>
      <c r="C1107" s="93" t="s">
        <v>2106</v>
      </c>
      <c r="D1107" s="94"/>
      <c r="E1107" s="94"/>
      <c r="F1107" s="94"/>
      <c r="G1107" s="94">
        <v>718280</v>
      </c>
      <c r="H1107" s="94">
        <v>78199.62999999999</v>
      </c>
      <c r="I1107" s="95">
        <f t="shared" si="17"/>
        <v>796479.63</v>
      </c>
    </row>
    <row r="1108" spans="1:9" s="37" customFormat="1" x14ac:dyDescent="0.25">
      <c r="A1108" s="92"/>
      <c r="B1108" s="105" t="s">
        <v>3904</v>
      </c>
      <c r="C1108" s="93" t="s">
        <v>3905</v>
      </c>
      <c r="D1108" s="94"/>
      <c r="E1108" s="94"/>
      <c r="F1108" s="94"/>
      <c r="G1108" s="94"/>
      <c r="H1108" s="94">
        <v>222276</v>
      </c>
      <c r="I1108" s="95">
        <f t="shared" si="17"/>
        <v>222276</v>
      </c>
    </row>
    <row r="1109" spans="1:9" s="37" customFormat="1" x14ac:dyDescent="0.25">
      <c r="A1109" s="92"/>
      <c r="B1109" s="105" t="s">
        <v>3906</v>
      </c>
      <c r="C1109" s="93" t="s">
        <v>3907</v>
      </c>
      <c r="D1109" s="94"/>
      <c r="E1109" s="94"/>
      <c r="F1109" s="94"/>
      <c r="G1109" s="94"/>
      <c r="H1109" s="94">
        <v>254844</v>
      </c>
      <c r="I1109" s="95">
        <f t="shared" si="17"/>
        <v>254844</v>
      </c>
    </row>
    <row r="1110" spans="1:9" s="37" customFormat="1" x14ac:dyDescent="0.25">
      <c r="A1110" s="92"/>
      <c r="B1110" s="105" t="s">
        <v>3908</v>
      </c>
      <c r="C1110" s="93" t="s">
        <v>3909</v>
      </c>
      <c r="D1110" s="94"/>
      <c r="E1110" s="94"/>
      <c r="F1110" s="94"/>
      <c r="G1110" s="94">
        <v>1116912</v>
      </c>
      <c r="H1110" s="94">
        <v>640224</v>
      </c>
      <c r="I1110" s="95">
        <f t="shared" si="17"/>
        <v>1757136</v>
      </c>
    </row>
    <row r="1111" spans="1:9" s="37" customFormat="1" x14ac:dyDescent="0.25">
      <c r="A1111" s="92"/>
      <c r="B1111" s="105" t="s">
        <v>1997</v>
      </c>
      <c r="C1111" s="93" t="s">
        <v>1998</v>
      </c>
      <c r="D1111" s="94"/>
      <c r="E1111" s="94"/>
      <c r="F1111" s="94"/>
      <c r="G1111" s="94">
        <v>2052000</v>
      </c>
      <c r="H1111" s="94">
        <v>3018096</v>
      </c>
      <c r="I1111" s="95">
        <f t="shared" si="17"/>
        <v>5070096</v>
      </c>
    </row>
    <row r="1112" spans="1:9" s="37" customFormat="1" x14ac:dyDescent="0.25">
      <c r="A1112" s="92"/>
      <c r="B1112" s="105" t="s">
        <v>3910</v>
      </c>
      <c r="C1112" s="93" t="s">
        <v>3911</v>
      </c>
      <c r="D1112" s="94"/>
      <c r="E1112" s="94"/>
      <c r="F1112" s="94"/>
      <c r="G1112" s="94">
        <v>1570927</v>
      </c>
      <c r="H1112" s="94">
        <v>1231200</v>
      </c>
      <c r="I1112" s="95">
        <f t="shared" si="17"/>
        <v>2802127</v>
      </c>
    </row>
    <row r="1113" spans="1:9" s="37" customFormat="1" x14ac:dyDescent="0.25">
      <c r="A1113" s="92"/>
      <c r="B1113" s="105" t="s">
        <v>3912</v>
      </c>
      <c r="C1113" s="93" t="s">
        <v>3913</v>
      </c>
      <c r="D1113" s="94"/>
      <c r="E1113" s="94"/>
      <c r="F1113" s="94"/>
      <c r="G1113" s="94"/>
      <c r="H1113" s="94">
        <v>509688</v>
      </c>
      <c r="I1113" s="95">
        <f t="shared" si="17"/>
        <v>509688</v>
      </c>
    </row>
    <row r="1114" spans="1:9" s="37" customFormat="1" x14ac:dyDescent="0.25">
      <c r="A1114" s="92"/>
      <c r="B1114" s="105" t="s">
        <v>1031</v>
      </c>
      <c r="C1114" s="93" t="s">
        <v>1032</v>
      </c>
      <c r="D1114" s="94"/>
      <c r="E1114" s="94"/>
      <c r="F1114" s="94"/>
      <c r="G1114" s="94"/>
      <c r="H1114" s="94">
        <v>2931315.15</v>
      </c>
      <c r="I1114" s="95">
        <f t="shared" si="17"/>
        <v>2931315.15</v>
      </c>
    </row>
    <row r="1115" spans="1:9" s="37" customFormat="1" x14ac:dyDescent="0.25">
      <c r="A1115" s="92"/>
      <c r="B1115" s="105" t="s">
        <v>3914</v>
      </c>
      <c r="C1115" s="93" t="s">
        <v>3915</v>
      </c>
      <c r="D1115" s="94"/>
      <c r="E1115" s="94">
        <v>537909.36</v>
      </c>
      <c r="F1115" s="94">
        <v>1525090.59</v>
      </c>
      <c r="G1115" s="94">
        <v>307385.63</v>
      </c>
      <c r="H1115" s="94">
        <v>523957.25</v>
      </c>
      <c r="I1115" s="95">
        <f t="shared" si="17"/>
        <v>2894342.83</v>
      </c>
    </row>
    <row r="1116" spans="1:9" s="37" customFormat="1" x14ac:dyDescent="0.25">
      <c r="A1116" s="92"/>
      <c r="B1116" s="105" t="s">
        <v>3916</v>
      </c>
      <c r="C1116" s="93" t="s">
        <v>3917</v>
      </c>
      <c r="D1116" s="94"/>
      <c r="E1116" s="94">
        <v>902904.56</v>
      </c>
      <c r="F1116" s="94">
        <v>154126.63</v>
      </c>
      <c r="G1116" s="94"/>
      <c r="H1116" s="94"/>
      <c r="I1116" s="95">
        <f t="shared" si="17"/>
        <v>1057031.19</v>
      </c>
    </row>
    <row r="1117" spans="1:9" s="37" customFormat="1" x14ac:dyDescent="0.25">
      <c r="A1117" s="92"/>
      <c r="B1117" s="105" t="s">
        <v>2357</v>
      </c>
      <c r="C1117" s="93" t="s">
        <v>2358</v>
      </c>
      <c r="D1117" s="94"/>
      <c r="E1117" s="94"/>
      <c r="F1117" s="94"/>
      <c r="G1117" s="94"/>
      <c r="H1117" s="94">
        <v>877388.25</v>
      </c>
      <c r="I1117" s="95">
        <f t="shared" si="17"/>
        <v>877388.25</v>
      </c>
    </row>
    <row r="1118" spans="1:9" s="37" customFormat="1" x14ac:dyDescent="0.25">
      <c r="A1118" s="92"/>
      <c r="B1118" s="105" t="s">
        <v>3918</v>
      </c>
      <c r="C1118" s="93" t="s">
        <v>3919</v>
      </c>
      <c r="D1118" s="94"/>
      <c r="E1118" s="94"/>
      <c r="F1118" s="94"/>
      <c r="G1118" s="94"/>
      <c r="H1118" s="94">
        <v>4654226.4099999992</v>
      </c>
      <c r="I1118" s="95">
        <f t="shared" si="17"/>
        <v>4654226.4099999992</v>
      </c>
    </row>
    <row r="1119" spans="1:9" s="37" customFormat="1" x14ac:dyDescent="0.25">
      <c r="A1119" s="92"/>
      <c r="B1119" s="105" t="s">
        <v>3920</v>
      </c>
      <c r="C1119" s="93" t="s">
        <v>3921</v>
      </c>
      <c r="D1119" s="94"/>
      <c r="E1119" s="94">
        <v>652508.01</v>
      </c>
      <c r="F1119" s="94">
        <v>1344718.83</v>
      </c>
      <c r="G1119" s="94"/>
      <c r="H1119" s="94"/>
      <c r="I1119" s="95">
        <f t="shared" si="17"/>
        <v>1997226.84</v>
      </c>
    </row>
    <row r="1120" spans="1:9" s="37" customFormat="1" x14ac:dyDescent="0.25">
      <c r="A1120" s="92"/>
      <c r="B1120" s="105" t="s">
        <v>715</v>
      </c>
      <c r="C1120" s="93" t="s">
        <v>716</v>
      </c>
      <c r="D1120" s="94"/>
      <c r="E1120" s="94"/>
      <c r="F1120" s="94"/>
      <c r="G1120" s="94">
        <v>472956</v>
      </c>
      <c r="H1120" s="94">
        <v>643956</v>
      </c>
      <c r="I1120" s="95">
        <f t="shared" si="17"/>
        <v>1116912</v>
      </c>
    </row>
    <row r="1121" spans="1:9" s="37" customFormat="1" x14ac:dyDescent="0.25">
      <c r="A1121" s="92"/>
      <c r="B1121" s="105" t="s">
        <v>3922</v>
      </c>
      <c r="C1121" s="93" t="s">
        <v>3923</v>
      </c>
      <c r="D1121" s="94"/>
      <c r="E1121" s="94">
        <v>2044988.45</v>
      </c>
      <c r="F1121" s="94">
        <v>366294.35000000003</v>
      </c>
      <c r="G1121" s="94"/>
      <c r="H1121" s="94"/>
      <c r="I1121" s="95">
        <f t="shared" si="17"/>
        <v>2411282.7999999998</v>
      </c>
    </row>
    <row r="1122" spans="1:9" s="37" customFormat="1" x14ac:dyDescent="0.25">
      <c r="A1122" s="92"/>
      <c r="B1122" s="105" t="s">
        <v>3924</v>
      </c>
      <c r="C1122" s="93" t="s">
        <v>3925</v>
      </c>
      <c r="D1122" s="94"/>
      <c r="E1122" s="94"/>
      <c r="F1122" s="94"/>
      <c r="G1122" s="94"/>
      <c r="H1122" s="94">
        <v>509688</v>
      </c>
      <c r="I1122" s="95">
        <f t="shared" si="17"/>
        <v>509688</v>
      </c>
    </row>
    <row r="1123" spans="1:9" s="37" customFormat="1" x14ac:dyDescent="0.25">
      <c r="A1123" s="92"/>
      <c r="B1123" s="105" t="s">
        <v>3926</v>
      </c>
      <c r="C1123" s="93" t="s">
        <v>3927</v>
      </c>
      <c r="D1123" s="94"/>
      <c r="E1123" s="94"/>
      <c r="F1123" s="94"/>
      <c r="G1123" s="94">
        <v>469658.48</v>
      </c>
      <c r="H1123" s="94">
        <v>557857.03</v>
      </c>
      <c r="I1123" s="95">
        <f t="shared" si="17"/>
        <v>1027515.51</v>
      </c>
    </row>
    <row r="1124" spans="1:9" s="37" customFormat="1" x14ac:dyDescent="0.25">
      <c r="A1124" s="92"/>
      <c r="B1124" s="105" t="s">
        <v>3928</v>
      </c>
      <c r="C1124" s="93" t="s">
        <v>3929</v>
      </c>
      <c r="D1124" s="94"/>
      <c r="E1124" s="94">
        <v>1867167.4</v>
      </c>
      <c r="F1124" s="94">
        <v>478446.04000000004</v>
      </c>
      <c r="G1124" s="94"/>
      <c r="H1124" s="94"/>
      <c r="I1124" s="95">
        <f t="shared" si="17"/>
        <v>2345613.44</v>
      </c>
    </row>
    <row r="1125" spans="1:9" s="37" customFormat="1" x14ac:dyDescent="0.25">
      <c r="A1125" s="92"/>
      <c r="B1125" s="105" t="s">
        <v>3930</v>
      </c>
      <c r="C1125" s="93" t="s">
        <v>3931</v>
      </c>
      <c r="D1125" s="94"/>
      <c r="E1125" s="94">
        <v>1517931</v>
      </c>
      <c r="F1125" s="94">
        <v>4030332.1100000003</v>
      </c>
      <c r="G1125" s="94">
        <v>6018041.8900000006</v>
      </c>
      <c r="H1125" s="94">
        <v>11707716.75</v>
      </c>
      <c r="I1125" s="95">
        <f t="shared" si="17"/>
        <v>23274021.75</v>
      </c>
    </row>
    <row r="1126" spans="1:9" s="37" customFormat="1" x14ac:dyDescent="0.25">
      <c r="A1126" s="92"/>
      <c r="B1126" s="105" t="s">
        <v>3932</v>
      </c>
      <c r="C1126" s="93" t="s">
        <v>3933</v>
      </c>
      <c r="D1126" s="94"/>
      <c r="E1126" s="94"/>
      <c r="F1126" s="94"/>
      <c r="G1126" s="94">
        <v>450502.5</v>
      </c>
      <c r="H1126" s="94">
        <v>85728.52</v>
      </c>
      <c r="I1126" s="95">
        <f t="shared" si="17"/>
        <v>536231.02</v>
      </c>
    </row>
    <row r="1127" spans="1:9" s="37" customFormat="1" x14ac:dyDescent="0.25">
      <c r="A1127" s="92"/>
      <c r="B1127" s="105" t="s">
        <v>1731</v>
      </c>
      <c r="C1127" s="93" t="s">
        <v>1732</v>
      </c>
      <c r="D1127" s="94"/>
      <c r="E1127" s="94"/>
      <c r="F1127" s="94"/>
      <c r="G1127" s="94">
        <v>509688</v>
      </c>
      <c r="H1127" s="94">
        <v>1195305.78</v>
      </c>
      <c r="I1127" s="95">
        <f t="shared" si="17"/>
        <v>1704993.78</v>
      </c>
    </row>
    <row r="1128" spans="1:9" s="37" customFormat="1" x14ac:dyDescent="0.25">
      <c r="A1128" s="92"/>
      <c r="B1128" s="105" t="s">
        <v>1863</v>
      </c>
      <c r="C1128" s="93" t="s">
        <v>1864</v>
      </c>
      <c r="D1128" s="94"/>
      <c r="E1128" s="94"/>
      <c r="F1128" s="94"/>
      <c r="G1128" s="94"/>
      <c r="H1128" s="94">
        <v>669010.88</v>
      </c>
      <c r="I1128" s="95">
        <f t="shared" si="17"/>
        <v>669010.88</v>
      </c>
    </row>
    <row r="1129" spans="1:9" s="37" customFormat="1" x14ac:dyDescent="0.25">
      <c r="A1129" s="92"/>
      <c r="B1129" s="105" t="s">
        <v>3934</v>
      </c>
      <c r="C1129" s="93" t="s">
        <v>3935</v>
      </c>
      <c r="D1129" s="94"/>
      <c r="E1129" s="94"/>
      <c r="F1129" s="94"/>
      <c r="G1129" s="94"/>
      <c r="H1129" s="94">
        <v>509688</v>
      </c>
      <c r="I1129" s="95">
        <f t="shared" si="17"/>
        <v>509688</v>
      </c>
    </row>
    <row r="1130" spans="1:9" s="37" customFormat="1" x14ac:dyDescent="0.25">
      <c r="A1130" s="92"/>
      <c r="B1130" s="105" t="s">
        <v>360</v>
      </c>
      <c r="C1130" s="93" t="s">
        <v>361</v>
      </c>
      <c r="D1130" s="94"/>
      <c r="E1130" s="94"/>
      <c r="F1130" s="94"/>
      <c r="G1130" s="94">
        <v>652637.5</v>
      </c>
      <c r="H1130" s="94">
        <v>732728.35</v>
      </c>
      <c r="I1130" s="95">
        <f t="shared" si="17"/>
        <v>1385365.85</v>
      </c>
    </row>
    <row r="1131" spans="1:9" s="37" customFormat="1" x14ac:dyDescent="0.25">
      <c r="A1131" s="92"/>
      <c r="B1131" s="105" t="s">
        <v>3936</v>
      </c>
      <c r="C1131" s="93" t="s">
        <v>3937</v>
      </c>
      <c r="D1131" s="94"/>
      <c r="E1131" s="94">
        <v>692725</v>
      </c>
      <c r="F1131" s="94">
        <v>1616358</v>
      </c>
      <c r="G1131" s="94"/>
      <c r="H1131" s="94">
        <v>5449418.0999999996</v>
      </c>
      <c r="I1131" s="95">
        <f t="shared" si="17"/>
        <v>7758501.0999999996</v>
      </c>
    </row>
    <row r="1132" spans="1:9" s="37" customFormat="1" x14ac:dyDescent="0.25">
      <c r="A1132" s="92"/>
      <c r="B1132" s="105" t="s">
        <v>3938</v>
      </c>
      <c r="C1132" s="93" t="s">
        <v>3939</v>
      </c>
      <c r="D1132" s="94"/>
      <c r="E1132" s="94"/>
      <c r="F1132" s="94"/>
      <c r="G1132" s="94">
        <v>4405741.3000000007</v>
      </c>
      <c r="H1132" s="94">
        <v>2424071.88</v>
      </c>
      <c r="I1132" s="95">
        <f t="shared" si="17"/>
        <v>6829813.1800000006</v>
      </c>
    </row>
    <row r="1133" spans="1:9" s="37" customFormat="1" x14ac:dyDescent="0.25">
      <c r="A1133" s="92"/>
      <c r="B1133" s="105" t="s">
        <v>3940</v>
      </c>
      <c r="C1133" s="93" t="s">
        <v>3941</v>
      </c>
      <c r="D1133" s="94"/>
      <c r="E1133" s="94"/>
      <c r="F1133" s="94"/>
      <c r="G1133" s="94">
        <v>552162</v>
      </c>
      <c r="H1133" s="94">
        <v>1128346</v>
      </c>
      <c r="I1133" s="95">
        <f t="shared" si="17"/>
        <v>1680508</v>
      </c>
    </row>
    <row r="1134" spans="1:9" s="37" customFormat="1" x14ac:dyDescent="0.25">
      <c r="A1134" s="92"/>
      <c r="B1134" s="105" t="s">
        <v>89</v>
      </c>
      <c r="C1134" s="93" t="s">
        <v>35</v>
      </c>
      <c r="D1134" s="94"/>
      <c r="E1134" s="94">
        <v>36149</v>
      </c>
      <c r="F1134" s="94">
        <v>19979510</v>
      </c>
      <c r="G1134" s="94">
        <v>15621166</v>
      </c>
      <c r="H1134" s="94"/>
      <c r="I1134" s="95">
        <f t="shared" si="17"/>
        <v>35636825</v>
      </c>
    </row>
    <row r="1135" spans="1:9" s="37" customFormat="1" x14ac:dyDescent="0.25">
      <c r="A1135" s="92"/>
      <c r="B1135" s="105" t="s">
        <v>535</v>
      </c>
      <c r="C1135" s="93" t="s">
        <v>536</v>
      </c>
      <c r="D1135" s="94"/>
      <c r="E1135" s="94"/>
      <c r="F1135" s="94"/>
      <c r="G1135" s="94">
        <v>1828772.25</v>
      </c>
      <c r="H1135" s="94">
        <v>1390492.57</v>
      </c>
      <c r="I1135" s="95">
        <f t="shared" si="17"/>
        <v>3219264.8200000003</v>
      </c>
    </row>
    <row r="1136" spans="1:9" s="37" customFormat="1" x14ac:dyDescent="0.25">
      <c r="A1136" s="92"/>
      <c r="B1136" s="105" t="s">
        <v>491</v>
      </c>
      <c r="C1136" s="93" t="s">
        <v>93</v>
      </c>
      <c r="D1136" s="94"/>
      <c r="E1136" s="94"/>
      <c r="F1136" s="94"/>
      <c r="G1136" s="94"/>
      <c r="H1136" s="94">
        <v>576625</v>
      </c>
      <c r="I1136" s="95">
        <f t="shared" si="17"/>
        <v>576625</v>
      </c>
    </row>
    <row r="1137" spans="1:9" s="37" customFormat="1" x14ac:dyDescent="0.25">
      <c r="A1137" s="92"/>
      <c r="B1137" s="105" t="s">
        <v>786</v>
      </c>
      <c r="C1137" s="93" t="s">
        <v>787</v>
      </c>
      <c r="D1137" s="94"/>
      <c r="E1137" s="94"/>
      <c r="F1137" s="94"/>
      <c r="G1137" s="94"/>
      <c r="H1137" s="94">
        <v>2598002.25</v>
      </c>
      <c r="I1137" s="95">
        <f t="shared" si="17"/>
        <v>2598002.25</v>
      </c>
    </row>
    <row r="1138" spans="1:9" s="37" customFormat="1" x14ac:dyDescent="0.25">
      <c r="A1138" s="92"/>
      <c r="B1138" s="105" t="s">
        <v>3942</v>
      </c>
      <c r="C1138" s="93" t="s">
        <v>3943</v>
      </c>
      <c r="D1138" s="94"/>
      <c r="E1138" s="94"/>
      <c r="F1138" s="94"/>
      <c r="G1138" s="94"/>
      <c r="H1138" s="94">
        <v>2629562.4</v>
      </c>
      <c r="I1138" s="95">
        <f t="shared" si="17"/>
        <v>2629562.4</v>
      </c>
    </row>
    <row r="1139" spans="1:9" s="37" customFormat="1" x14ac:dyDescent="0.25">
      <c r="A1139" s="92"/>
      <c r="B1139" s="105" t="s">
        <v>20</v>
      </c>
      <c r="C1139" s="93" t="s">
        <v>21</v>
      </c>
      <c r="D1139" s="94"/>
      <c r="E1139" s="94">
        <v>643714.9</v>
      </c>
      <c r="F1139" s="94">
        <v>17663592.179999996</v>
      </c>
      <c r="G1139" s="94">
        <v>4780575.7</v>
      </c>
      <c r="H1139" s="94">
        <v>13520126.149999999</v>
      </c>
      <c r="I1139" s="95">
        <f t="shared" si="17"/>
        <v>36608008.929999992</v>
      </c>
    </row>
    <row r="1140" spans="1:9" s="37" customFormat="1" x14ac:dyDescent="0.25">
      <c r="A1140" s="92"/>
      <c r="B1140" s="105" t="s">
        <v>3944</v>
      </c>
      <c r="C1140" s="93" t="s">
        <v>3945</v>
      </c>
      <c r="D1140" s="94"/>
      <c r="E1140" s="94"/>
      <c r="F1140" s="94"/>
      <c r="G1140" s="94"/>
      <c r="H1140" s="94">
        <v>564625</v>
      </c>
      <c r="I1140" s="95">
        <f t="shared" si="17"/>
        <v>564625</v>
      </c>
    </row>
    <row r="1141" spans="1:9" s="37" customFormat="1" x14ac:dyDescent="0.25">
      <c r="A1141" s="92"/>
      <c r="B1141" s="105" t="s">
        <v>3946</v>
      </c>
      <c r="C1141" s="93" t="s">
        <v>3947</v>
      </c>
      <c r="D1141" s="94"/>
      <c r="E1141" s="94"/>
      <c r="F1141" s="94"/>
      <c r="G1141" s="94"/>
      <c r="H1141" s="94">
        <v>393487.5</v>
      </c>
      <c r="I1141" s="95">
        <f t="shared" si="17"/>
        <v>393487.5</v>
      </c>
    </row>
    <row r="1142" spans="1:9" s="37" customFormat="1" x14ac:dyDescent="0.25">
      <c r="A1142" s="92"/>
      <c r="B1142" s="105" t="s">
        <v>94</v>
      </c>
      <c r="C1142" s="93" t="s">
        <v>35</v>
      </c>
      <c r="D1142" s="94"/>
      <c r="E1142" s="94"/>
      <c r="F1142" s="94"/>
      <c r="G1142" s="94">
        <v>59511.19</v>
      </c>
      <c r="H1142" s="94"/>
      <c r="I1142" s="95">
        <f t="shared" si="17"/>
        <v>59511.19</v>
      </c>
    </row>
    <row r="1143" spans="1:9" s="37" customFormat="1" x14ac:dyDescent="0.25">
      <c r="A1143" s="92"/>
      <c r="B1143" s="105" t="s">
        <v>24</v>
      </c>
      <c r="C1143" s="93" t="s">
        <v>25</v>
      </c>
      <c r="D1143" s="94"/>
      <c r="E1143" s="94">
        <v>312749</v>
      </c>
      <c r="F1143" s="94">
        <v>615376.43999999994</v>
      </c>
      <c r="G1143" s="94">
        <v>554371.72</v>
      </c>
      <c r="H1143" s="94">
        <v>332069.17</v>
      </c>
      <c r="I1143" s="95">
        <f t="shared" si="17"/>
        <v>1814566.3299999998</v>
      </c>
    </row>
    <row r="1144" spans="1:9" s="37" customFormat="1" x14ac:dyDescent="0.25">
      <c r="A1144" s="92"/>
      <c r="B1144" s="105" t="s">
        <v>3948</v>
      </c>
      <c r="C1144" s="93" t="s">
        <v>3949</v>
      </c>
      <c r="D1144" s="94"/>
      <c r="E1144" s="94">
        <v>1333567.44</v>
      </c>
      <c r="F1144" s="94"/>
      <c r="G1144" s="94">
        <v>1887726.99</v>
      </c>
      <c r="H1144" s="94">
        <v>5892744</v>
      </c>
      <c r="I1144" s="95">
        <f t="shared" si="17"/>
        <v>9114038.4299999997</v>
      </c>
    </row>
    <row r="1145" spans="1:9" s="37" customFormat="1" x14ac:dyDescent="0.25">
      <c r="A1145" s="92"/>
      <c r="B1145" s="105" t="s">
        <v>2107</v>
      </c>
      <c r="C1145" s="93" t="s">
        <v>2108</v>
      </c>
      <c r="D1145" s="94"/>
      <c r="E1145" s="94"/>
      <c r="F1145" s="94"/>
      <c r="G1145" s="94">
        <v>747799.9</v>
      </c>
      <c r="H1145" s="94">
        <v>495421.57</v>
      </c>
      <c r="I1145" s="95">
        <f t="shared" si="17"/>
        <v>1243221.47</v>
      </c>
    </row>
    <row r="1146" spans="1:9" s="37" customFormat="1" x14ac:dyDescent="0.25">
      <c r="A1146" s="92"/>
      <c r="B1146" s="105" t="s">
        <v>793</v>
      </c>
      <c r="C1146" s="93" t="s">
        <v>794</v>
      </c>
      <c r="D1146" s="94"/>
      <c r="E1146" s="94"/>
      <c r="F1146" s="94"/>
      <c r="G1146" s="94">
        <v>2220075</v>
      </c>
      <c r="H1146" s="94">
        <v>1054658.6299999999</v>
      </c>
      <c r="I1146" s="95">
        <f t="shared" si="17"/>
        <v>3274733.63</v>
      </c>
    </row>
    <row r="1147" spans="1:9" s="37" customFormat="1" x14ac:dyDescent="0.25">
      <c r="A1147" s="92"/>
      <c r="B1147" s="105" t="s">
        <v>3950</v>
      </c>
      <c r="C1147" s="93" t="s">
        <v>3951</v>
      </c>
      <c r="D1147" s="94"/>
      <c r="E1147" s="94"/>
      <c r="F1147" s="94"/>
      <c r="G1147" s="94"/>
      <c r="H1147" s="94">
        <v>5777205</v>
      </c>
      <c r="I1147" s="95">
        <f t="shared" si="17"/>
        <v>5777205</v>
      </c>
    </row>
    <row r="1148" spans="1:9" s="37" customFormat="1" x14ac:dyDescent="0.25">
      <c r="A1148" s="92"/>
      <c r="B1148" s="105" t="s">
        <v>712</v>
      </c>
      <c r="C1148" s="93" t="s">
        <v>35</v>
      </c>
      <c r="D1148" s="94"/>
      <c r="E1148" s="94"/>
      <c r="F1148" s="94"/>
      <c r="G1148" s="94">
        <v>2857698.75</v>
      </c>
      <c r="H1148" s="94">
        <v>1669012.1700000002</v>
      </c>
      <c r="I1148" s="95">
        <f t="shared" si="17"/>
        <v>4526710.92</v>
      </c>
    </row>
    <row r="1149" spans="1:9" s="37" customFormat="1" x14ac:dyDescent="0.25">
      <c r="A1149" s="92"/>
      <c r="B1149" s="105" t="s">
        <v>3952</v>
      </c>
      <c r="C1149" s="93" t="s">
        <v>3953</v>
      </c>
      <c r="D1149" s="94"/>
      <c r="E1149" s="94"/>
      <c r="F1149" s="94"/>
      <c r="G1149" s="94"/>
      <c r="H1149" s="94">
        <v>250000</v>
      </c>
      <c r="I1149" s="95">
        <f t="shared" si="17"/>
        <v>250000</v>
      </c>
    </row>
    <row r="1150" spans="1:9" s="37" customFormat="1" x14ac:dyDescent="0.25">
      <c r="A1150" s="92"/>
      <c r="B1150" s="105" t="s">
        <v>3954</v>
      </c>
      <c r="C1150" s="93" t="s">
        <v>3955</v>
      </c>
      <c r="D1150" s="94"/>
      <c r="E1150" s="94"/>
      <c r="F1150" s="94"/>
      <c r="G1150" s="94">
        <v>1265853</v>
      </c>
      <c r="H1150" s="94">
        <v>1635058.78</v>
      </c>
      <c r="I1150" s="95">
        <f t="shared" si="17"/>
        <v>2900911.7800000003</v>
      </c>
    </row>
    <row r="1151" spans="1:9" s="37" customFormat="1" x14ac:dyDescent="0.25">
      <c r="A1151" s="92"/>
      <c r="B1151" s="105" t="s">
        <v>214</v>
      </c>
      <c r="C1151" s="93" t="s">
        <v>215</v>
      </c>
      <c r="D1151" s="94"/>
      <c r="E1151" s="94">
        <v>1718981.26</v>
      </c>
      <c r="F1151" s="94">
        <v>18656335</v>
      </c>
      <c r="G1151" s="94">
        <v>4046946.94</v>
      </c>
      <c r="H1151" s="94">
        <v>6981211.6899999995</v>
      </c>
      <c r="I1151" s="95">
        <f t="shared" si="17"/>
        <v>31403474.890000001</v>
      </c>
    </row>
    <row r="1152" spans="1:9" s="37" customFormat="1" x14ac:dyDescent="0.25">
      <c r="A1152" s="92"/>
      <c r="B1152" s="105" t="s">
        <v>3956</v>
      </c>
      <c r="C1152" s="93" t="s">
        <v>3957</v>
      </c>
      <c r="D1152" s="94"/>
      <c r="E1152" s="94"/>
      <c r="F1152" s="94"/>
      <c r="G1152" s="94"/>
      <c r="H1152" s="94">
        <v>509688</v>
      </c>
      <c r="I1152" s="95">
        <f t="shared" si="17"/>
        <v>509688</v>
      </c>
    </row>
    <row r="1153" spans="1:9" s="37" customFormat="1" x14ac:dyDescent="0.25">
      <c r="A1153" s="92"/>
      <c r="B1153" s="105" t="s">
        <v>3958</v>
      </c>
      <c r="C1153" s="93" t="s">
        <v>3959</v>
      </c>
      <c r="D1153" s="94"/>
      <c r="E1153" s="94"/>
      <c r="F1153" s="94"/>
      <c r="G1153" s="94">
        <v>2196401</v>
      </c>
      <c r="H1153" s="94">
        <v>1236201.6300000001</v>
      </c>
      <c r="I1153" s="95">
        <f t="shared" si="17"/>
        <v>3432602.63</v>
      </c>
    </row>
    <row r="1154" spans="1:9" s="37" customFormat="1" x14ac:dyDescent="0.25">
      <c r="A1154" s="92"/>
      <c r="B1154" s="105" t="s">
        <v>263</v>
      </c>
      <c r="C1154" s="93" t="s">
        <v>264</v>
      </c>
      <c r="D1154" s="94"/>
      <c r="E1154" s="94"/>
      <c r="F1154" s="94"/>
      <c r="G1154" s="94"/>
      <c r="H1154" s="94">
        <v>397630.05</v>
      </c>
      <c r="I1154" s="95">
        <f t="shared" si="17"/>
        <v>397630.05</v>
      </c>
    </row>
    <row r="1155" spans="1:9" s="37" customFormat="1" x14ac:dyDescent="0.25">
      <c r="A1155" s="92"/>
      <c r="B1155" s="105" t="s">
        <v>1329</v>
      </c>
      <c r="C1155" s="93" t="s">
        <v>1330</v>
      </c>
      <c r="D1155" s="94"/>
      <c r="E1155" s="94"/>
      <c r="F1155" s="94"/>
      <c r="G1155" s="94">
        <v>797625</v>
      </c>
      <c r="H1155" s="94">
        <v>823442.5</v>
      </c>
      <c r="I1155" s="95">
        <f t="shared" si="17"/>
        <v>1621067.5</v>
      </c>
    </row>
    <row r="1156" spans="1:9" s="37" customFormat="1" x14ac:dyDescent="0.25">
      <c r="A1156" s="92"/>
      <c r="B1156" s="105" t="s">
        <v>3960</v>
      </c>
      <c r="C1156" s="93" t="s">
        <v>3961</v>
      </c>
      <c r="D1156" s="94"/>
      <c r="E1156" s="94"/>
      <c r="F1156" s="94"/>
      <c r="G1156" s="94"/>
      <c r="H1156" s="94">
        <v>599270.40000000002</v>
      </c>
      <c r="I1156" s="95">
        <f t="shared" si="17"/>
        <v>599270.40000000002</v>
      </c>
    </row>
    <row r="1157" spans="1:9" s="37" customFormat="1" x14ac:dyDescent="0.25">
      <c r="A1157" s="92"/>
      <c r="B1157" s="105" t="s">
        <v>2186</v>
      </c>
      <c r="C1157" s="93" t="s">
        <v>2187</v>
      </c>
      <c r="D1157" s="94"/>
      <c r="E1157" s="94"/>
      <c r="F1157" s="94"/>
      <c r="G1157" s="94">
        <v>1467654</v>
      </c>
      <c r="H1157" s="94">
        <v>3046515.5</v>
      </c>
      <c r="I1157" s="95">
        <f t="shared" si="17"/>
        <v>4514169.5</v>
      </c>
    </row>
    <row r="1158" spans="1:9" s="37" customFormat="1" x14ac:dyDescent="0.25">
      <c r="A1158" s="92"/>
      <c r="B1158" s="105" t="s">
        <v>3962</v>
      </c>
      <c r="C1158" s="93" t="s">
        <v>3963</v>
      </c>
      <c r="D1158" s="94"/>
      <c r="E1158" s="94"/>
      <c r="F1158" s="94"/>
      <c r="G1158" s="94"/>
      <c r="H1158" s="94">
        <v>253912.5</v>
      </c>
      <c r="I1158" s="95">
        <f t="shared" si="17"/>
        <v>253912.5</v>
      </c>
    </row>
    <row r="1159" spans="1:9" s="37" customFormat="1" x14ac:dyDescent="0.25">
      <c r="A1159" s="92"/>
      <c r="B1159" s="105" t="s">
        <v>97</v>
      </c>
      <c r="C1159" s="93" t="s">
        <v>98</v>
      </c>
      <c r="D1159" s="94"/>
      <c r="E1159" s="94"/>
      <c r="F1159" s="94"/>
      <c r="G1159" s="94">
        <v>639624</v>
      </c>
      <c r="H1159" s="94">
        <v>929413.34</v>
      </c>
      <c r="I1159" s="95">
        <f t="shared" ref="I1159:I1222" si="18">D1159+E1159+F1159+G1159+H1159</f>
        <v>1569037.3399999999</v>
      </c>
    </row>
    <row r="1160" spans="1:9" s="37" customFormat="1" x14ac:dyDescent="0.25">
      <c r="A1160" s="92"/>
      <c r="B1160" s="105" t="s">
        <v>1935</v>
      </c>
      <c r="C1160" s="93" t="s">
        <v>1936</v>
      </c>
      <c r="D1160" s="94"/>
      <c r="E1160" s="94"/>
      <c r="F1160" s="94"/>
      <c r="G1160" s="94"/>
      <c r="H1160" s="94">
        <v>5878113.1999999993</v>
      </c>
      <c r="I1160" s="95">
        <f t="shared" si="18"/>
        <v>5878113.1999999993</v>
      </c>
    </row>
    <row r="1161" spans="1:9" s="37" customFormat="1" x14ac:dyDescent="0.25">
      <c r="A1161" s="92"/>
      <c r="B1161" s="105" t="s">
        <v>1274</v>
      </c>
      <c r="C1161" s="93" t="s">
        <v>1275</v>
      </c>
      <c r="D1161" s="94"/>
      <c r="E1161" s="94"/>
      <c r="F1161" s="94"/>
      <c r="G1161" s="94">
        <v>216565.35</v>
      </c>
      <c r="H1161" s="94">
        <v>419551.09</v>
      </c>
      <c r="I1161" s="95">
        <f t="shared" si="18"/>
        <v>636116.44000000006</v>
      </c>
    </row>
    <row r="1162" spans="1:9" s="37" customFormat="1" x14ac:dyDescent="0.25">
      <c r="A1162" s="92"/>
      <c r="B1162" s="105" t="s">
        <v>3964</v>
      </c>
      <c r="C1162" s="93" t="s">
        <v>3965</v>
      </c>
      <c r="D1162" s="94"/>
      <c r="E1162" s="94">
        <v>1751041.07</v>
      </c>
      <c r="F1162" s="94">
        <v>1518744.48</v>
      </c>
      <c r="G1162" s="94"/>
      <c r="H1162" s="94"/>
      <c r="I1162" s="95">
        <f t="shared" si="18"/>
        <v>3269785.55</v>
      </c>
    </row>
    <row r="1163" spans="1:9" s="37" customFormat="1" x14ac:dyDescent="0.25">
      <c r="A1163" s="92"/>
      <c r="B1163" s="105" t="s">
        <v>3966</v>
      </c>
      <c r="C1163" s="93" t="s">
        <v>3967</v>
      </c>
      <c r="D1163" s="94"/>
      <c r="E1163" s="94"/>
      <c r="F1163" s="94"/>
      <c r="G1163" s="94"/>
      <c r="H1163" s="94">
        <v>1940072.5</v>
      </c>
      <c r="I1163" s="95">
        <f t="shared" si="18"/>
        <v>1940072.5</v>
      </c>
    </row>
    <row r="1164" spans="1:9" s="37" customFormat="1" x14ac:dyDescent="0.25">
      <c r="A1164" s="92"/>
      <c r="B1164" s="105" t="s">
        <v>1462</v>
      </c>
      <c r="C1164" s="93" t="s">
        <v>1463</v>
      </c>
      <c r="D1164" s="94"/>
      <c r="E1164" s="94"/>
      <c r="F1164" s="94"/>
      <c r="G1164" s="94">
        <v>1089353.6299999999</v>
      </c>
      <c r="H1164" s="94">
        <v>1001324.37</v>
      </c>
      <c r="I1164" s="95">
        <f t="shared" si="18"/>
        <v>2090678</v>
      </c>
    </row>
    <row r="1165" spans="1:9" s="37" customFormat="1" x14ac:dyDescent="0.25">
      <c r="A1165" s="92"/>
      <c r="B1165" s="105" t="s">
        <v>1380</v>
      </c>
      <c r="C1165" s="93" t="s">
        <v>1381</v>
      </c>
      <c r="D1165" s="94"/>
      <c r="E1165" s="94"/>
      <c r="F1165" s="94"/>
      <c r="G1165" s="94">
        <v>718288.13</v>
      </c>
      <c r="H1165" s="94">
        <v>314647.31999999995</v>
      </c>
      <c r="I1165" s="95">
        <f t="shared" si="18"/>
        <v>1032935.45</v>
      </c>
    </row>
    <row r="1166" spans="1:9" s="37" customFormat="1" x14ac:dyDescent="0.25">
      <c r="A1166" s="92"/>
      <c r="B1166" s="105" t="s">
        <v>1101</v>
      </c>
      <c r="C1166" s="93" t="s">
        <v>1102</v>
      </c>
      <c r="D1166" s="94"/>
      <c r="E1166" s="94"/>
      <c r="F1166" s="94"/>
      <c r="G1166" s="94"/>
      <c r="H1166" s="94">
        <v>675375</v>
      </c>
      <c r="I1166" s="95">
        <f t="shared" si="18"/>
        <v>675375</v>
      </c>
    </row>
    <row r="1167" spans="1:9" s="37" customFormat="1" x14ac:dyDescent="0.25">
      <c r="A1167" s="92"/>
      <c r="B1167" s="105" t="s">
        <v>628</v>
      </c>
      <c r="C1167" s="93" t="s">
        <v>629</v>
      </c>
      <c r="D1167" s="94"/>
      <c r="E1167" s="94"/>
      <c r="F1167" s="94"/>
      <c r="G1167" s="94">
        <v>1659249.75</v>
      </c>
      <c r="H1167" s="94">
        <v>692523.82</v>
      </c>
      <c r="I1167" s="95">
        <f t="shared" si="18"/>
        <v>2351773.5699999998</v>
      </c>
    </row>
    <row r="1168" spans="1:9" s="37" customFormat="1" x14ac:dyDescent="0.25">
      <c r="A1168" s="92"/>
      <c r="B1168" s="105" t="s">
        <v>706</v>
      </c>
      <c r="C1168" s="93" t="s">
        <v>707</v>
      </c>
      <c r="D1168" s="94"/>
      <c r="E1168" s="94"/>
      <c r="F1168" s="94"/>
      <c r="G1168" s="94"/>
      <c r="H1168" s="94">
        <v>2035998.3699999999</v>
      </c>
      <c r="I1168" s="95">
        <f t="shared" si="18"/>
        <v>2035998.3699999999</v>
      </c>
    </row>
    <row r="1169" spans="1:9" s="37" customFormat="1" x14ac:dyDescent="0.25">
      <c r="A1169" s="92"/>
      <c r="B1169" s="105" t="s">
        <v>3968</v>
      </c>
      <c r="C1169" s="93" t="s">
        <v>3969</v>
      </c>
      <c r="D1169" s="94"/>
      <c r="E1169" s="94"/>
      <c r="F1169" s="94"/>
      <c r="G1169" s="94">
        <v>191520</v>
      </c>
      <c r="H1169" s="94"/>
      <c r="I1169" s="95">
        <f t="shared" si="18"/>
        <v>191520</v>
      </c>
    </row>
    <row r="1170" spans="1:9" s="37" customFormat="1" x14ac:dyDescent="0.25">
      <c r="A1170" s="92"/>
      <c r="B1170" s="105" t="s">
        <v>2401</v>
      </c>
      <c r="C1170" s="93" t="s">
        <v>2402</v>
      </c>
      <c r="D1170" s="94"/>
      <c r="E1170" s="94">
        <v>5886960.7400000002</v>
      </c>
      <c r="F1170" s="94">
        <v>15024253.490000002</v>
      </c>
      <c r="G1170" s="94">
        <v>19876474.049999997</v>
      </c>
      <c r="H1170" s="94">
        <v>8821006.0199999996</v>
      </c>
      <c r="I1170" s="95">
        <f t="shared" si="18"/>
        <v>49608694.299999997</v>
      </c>
    </row>
    <row r="1171" spans="1:9" s="37" customFormat="1" x14ac:dyDescent="0.25">
      <c r="A1171" s="92"/>
      <c r="B1171" s="105" t="s">
        <v>3970</v>
      </c>
      <c r="C1171" s="93" t="s">
        <v>3971</v>
      </c>
      <c r="D1171" s="94"/>
      <c r="E1171" s="94"/>
      <c r="F1171" s="94"/>
      <c r="G1171" s="94">
        <v>1456977.7999999998</v>
      </c>
      <c r="H1171" s="94">
        <v>429485</v>
      </c>
      <c r="I1171" s="95">
        <f t="shared" si="18"/>
        <v>1886462.7999999998</v>
      </c>
    </row>
    <row r="1172" spans="1:9" s="37" customFormat="1" x14ac:dyDescent="0.25">
      <c r="A1172" s="92"/>
      <c r="B1172" s="105" t="s">
        <v>594</v>
      </c>
      <c r="C1172" s="93" t="s">
        <v>595</v>
      </c>
      <c r="D1172" s="94"/>
      <c r="E1172" s="94"/>
      <c r="F1172" s="94"/>
      <c r="G1172" s="94">
        <v>339791.99999999994</v>
      </c>
      <c r="H1172" s="94">
        <v>1421106.47</v>
      </c>
      <c r="I1172" s="95">
        <f t="shared" si="18"/>
        <v>1760898.47</v>
      </c>
    </row>
    <row r="1173" spans="1:9" s="37" customFormat="1" x14ac:dyDescent="0.25">
      <c r="A1173" s="92"/>
      <c r="B1173" s="105" t="s">
        <v>3972</v>
      </c>
      <c r="C1173" s="93" t="s">
        <v>3973</v>
      </c>
      <c r="D1173" s="94"/>
      <c r="E1173" s="94"/>
      <c r="F1173" s="94"/>
      <c r="G1173" s="94"/>
      <c r="H1173" s="94">
        <v>365250</v>
      </c>
      <c r="I1173" s="95">
        <f t="shared" si="18"/>
        <v>365250</v>
      </c>
    </row>
    <row r="1174" spans="1:9" s="37" customFormat="1" x14ac:dyDescent="0.25">
      <c r="A1174" s="92"/>
      <c r="B1174" s="105" t="s">
        <v>1995</v>
      </c>
      <c r="C1174" s="93" t="s">
        <v>1996</v>
      </c>
      <c r="D1174" s="94"/>
      <c r="E1174" s="94"/>
      <c r="F1174" s="94"/>
      <c r="G1174" s="94"/>
      <c r="H1174" s="94">
        <v>772500</v>
      </c>
      <c r="I1174" s="95">
        <f t="shared" si="18"/>
        <v>772500</v>
      </c>
    </row>
    <row r="1175" spans="1:9" s="37" customFormat="1" x14ac:dyDescent="0.25">
      <c r="A1175" s="92"/>
      <c r="B1175" s="105" t="s">
        <v>479</v>
      </c>
      <c r="C1175" s="93" t="s">
        <v>480</v>
      </c>
      <c r="D1175" s="94"/>
      <c r="E1175" s="94">
        <v>104166</v>
      </c>
      <c r="F1175" s="94">
        <v>208331.36</v>
      </c>
      <c r="G1175" s="94">
        <v>750097.83</v>
      </c>
      <c r="H1175" s="94">
        <v>996402.53</v>
      </c>
      <c r="I1175" s="95">
        <f t="shared" si="18"/>
        <v>2058997.72</v>
      </c>
    </row>
    <row r="1176" spans="1:9" s="37" customFormat="1" x14ac:dyDescent="0.25">
      <c r="A1176" s="92"/>
      <c r="B1176" s="105" t="s">
        <v>3974</v>
      </c>
      <c r="C1176" s="93" t="s">
        <v>3975</v>
      </c>
      <c r="D1176" s="94"/>
      <c r="E1176" s="94"/>
      <c r="F1176" s="94"/>
      <c r="G1176" s="94"/>
      <c r="H1176" s="94">
        <v>1893448.56</v>
      </c>
      <c r="I1176" s="95">
        <f t="shared" si="18"/>
        <v>1893448.56</v>
      </c>
    </row>
    <row r="1177" spans="1:9" s="37" customFormat="1" x14ac:dyDescent="0.25">
      <c r="A1177" s="92"/>
      <c r="B1177" s="105" t="s">
        <v>302</v>
      </c>
      <c r="C1177" s="93" t="s">
        <v>303</v>
      </c>
      <c r="D1177" s="94"/>
      <c r="E1177" s="94">
        <v>120197.92</v>
      </c>
      <c r="F1177" s="94">
        <v>263262.27999999997</v>
      </c>
      <c r="G1177" s="94">
        <v>18338.080000000002</v>
      </c>
      <c r="H1177" s="94"/>
      <c r="I1177" s="95">
        <f t="shared" si="18"/>
        <v>401798.27999999997</v>
      </c>
    </row>
    <row r="1178" spans="1:9" s="37" customFormat="1" x14ac:dyDescent="0.25">
      <c r="A1178" s="92"/>
      <c r="B1178" s="105" t="s">
        <v>300</v>
      </c>
      <c r="C1178" s="93" t="s">
        <v>301</v>
      </c>
      <c r="D1178" s="94"/>
      <c r="E1178" s="94"/>
      <c r="F1178" s="94"/>
      <c r="G1178" s="94"/>
      <c r="H1178" s="94">
        <v>909406.24999999988</v>
      </c>
      <c r="I1178" s="95">
        <f t="shared" si="18"/>
        <v>909406.24999999988</v>
      </c>
    </row>
    <row r="1179" spans="1:9" s="37" customFormat="1" x14ac:dyDescent="0.25">
      <c r="A1179" s="92"/>
      <c r="B1179" s="105" t="s">
        <v>3976</v>
      </c>
      <c r="C1179" s="93" t="s">
        <v>3977</v>
      </c>
      <c r="D1179" s="94"/>
      <c r="E1179" s="94">
        <v>1278713.1400000001</v>
      </c>
      <c r="F1179" s="94">
        <v>20062.12</v>
      </c>
      <c r="G1179" s="94"/>
      <c r="H1179" s="94">
        <v>1217887.5</v>
      </c>
      <c r="I1179" s="95">
        <f t="shared" si="18"/>
        <v>2516662.7600000002</v>
      </c>
    </row>
    <row r="1180" spans="1:9" s="37" customFormat="1" x14ac:dyDescent="0.25">
      <c r="A1180" s="92"/>
      <c r="B1180" s="105" t="s">
        <v>3978</v>
      </c>
      <c r="C1180" s="93" t="s">
        <v>3979</v>
      </c>
      <c r="D1180" s="94"/>
      <c r="E1180" s="94"/>
      <c r="F1180" s="94"/>
      <c r="G1180" s="94">
        <v>2177037</v>
      </c>
      <c r="H1180" s="94">
        <v>612375.63</v>
      </c>
      <c r="I1180" s="95">
        <f t="shared" si="18"/>
        <v>2789412.63</v>
      </c>
    </row>
    <row r="1181" spans="1:9" s="37" customFormat="1" x14ac:dyDescent="0.25">
      <c r="A1181" s="92"/>
      <c r="B1181" s="105" t="s">
        <v>3980</v>
      </c>
      <c r="C1181" s="93" t="s">
        <v>3981</v>
      </c>
      <c r="D1181" s="94"/>
      <c r="E1181" s="94"/>
      <c r="F1181" s="94"/>
      <c r="G1181" s="94"/>
      <c r="H1181" s="94">
        <v>1235421</v>
      </c>
      <c r="I1181" s="95">
        <f t="shared" si="18"/>
        <v>1235421</v>
      </c>
    </row>
    <row r="1182" spans="1:9" s="37" customFormat="1" x14ac:dyDescent="0.25">
      <c r="A1182" s="92"/>
      <c r="B1182" s="105" t="s">
        <v>1039</v>
      </c>
      <c r="C1182" s="93" t="s">
        <v>1040</v>
      </c>
      <c r="D1182" s="94"/>
      <c r="E1182" s="94">
        <v>1028115.12</v>
      </c>
      <c r="F1182" s="94">
        <v>1054637.98</v>
      </c>
      <c r="G1182" s="94">
        <v>1682422.42</v>
      </c>
      <c r="H1182" s="94">
        <v>877617.50000000012</v>
      </c>
      <c r="I1182" s="95">
        <f t="shared" si="18"/>
        <v>4642793.0200000005</v>
      </c>
    </row>
    <row r="1183" spans="1:9" s="37" customFormat="1" x14ac:dyDescent="0.25">
      <c r="A1183" s="92"/>
      <c r="B1183" s="105" t="s">
        <v>3982</v>
      </c>
      <c r="C1183" s="93" t="s">
        <v>3983</v>
      </c>
      <c r="D1183" s="94"/>
      <c r="E1183" s="94"/>
      <c r="F1183" s="94"/>
      <c r="G1183" s="94"/>
      <c r="H1183" s="94">
        <v>849480</v>
      </c>
      <c r="I1183" s="95">
        <f t="shared" si="18"/>
        <v>849480</v>
      </c>
    </row>
    <row r="1184" spans="1:9" s="37" customFormat="1" x14ac:dyDescent="0.25">
      <c r="A1184" s="92"/>
      <c r="B1184" s="105" t="s">
        <v>1049</v>
      </c>
      <c r="C1184" s="93" t="s">
        <v>1050</v>
      </c>
      <c r="D1184" s="94"/>
      <c r="E1184" s="94">
        <v>4606738.7800000012</v>
      </c>
      <c r="F1184" s="94">
        <v>880547.28</v>
      </c>
      <c r="G1184" s="94"/>
      <c r="H1184" s="94"/>
      <c r="I1184" s="95">
        <f t="shared" si="18"/>
        <v>5487286.0600000015</v>
      </c>
    </row>
    <row r="1185" spans="1:9" s="37" customFormat="1" x14ac:dyDescent="0.25">
      <c r="A1185" s="92"/>
      <c r="B1185" s="105" t="s">
        <v>3984</v>
      </c>
      <c r="C1185" s="93" t="s">
        <v>3985</v>
      </c>
      <c r="D1185" s="94"/>
      <c r="E1185" s="94"/>
      <c r="F1185" s="94"/>
      <c r="G1185" s="94"/>
      <c r="H1185" s="94">
        <v>3763930.8</v>
      </c>
      <c r="I1185" s="95">
        <f t="shared" si="18"/>
        <v>3763930.8</v>
      </c>
    </row>
    <row r="1186" spans="1:9" s="37" customFormat="1" x14ac:dyDescent="0.25">
      <c r="A1186" s="92"/>
      <c r="B1186" s="105" t="s">
        <v>1173</v>
      </c>
      <c r="C1186" s="93" t="s">
        <v>1174</v>
      </c>
      <c r="D1186" s="94"/>
      <c r="E1186" s="94"/>
      <c r="F1186" s="94"/>
      <c r="G1186" s="94">
        <v>1830226.5</v>
      </c>
      <c r="H1186" s="94">
        <v>4266323.37</v>
      </c>
      <c r="I1186" s="95">
        <f t="shared" si="18"/>
        <v>6096549.8700000001</v>
      </c>
    </row>
    <row r="1187" spans="1:9" s="37" customFormat="1" x14ac:dyDescent="0.25">
      <c r="A1187" s="92"/>
      <c r="B1187" s="105" t="s">
        <v>3986</v>
      </c>
      <c r="C1187" s="93" t="s">
        <v>3987</v>
      </c>
      <c r="D1187" s="94"/>
      <c r="E1187" s="94"/>
      <c r="F1187" s="94"/>
      <c r="G1187" s="94">
        <v>866232</v>
      </c>
      <c r="H1187" s="94">
        <v>943920</v>
      </c>
      <c r="I1187" s="95">
        <f t="shared" si="18"/>
        <v>1810152</v>
      </c>
    </row>
    <row r="1188" spans="1:9" s="37" customFormat="1" x14ac:dyDescent="0.25">
      <c r="A1188" s="92"/>
      <c r="B1188" s="105" t="s">
        <v>3988</v>
      </c>
      <c r="C1188" s="93" t="s">
        <v>3989</v>
      </c>
      <c r="D1188" s="94"/>
      <c r="E1188" s="94"/>
      <c r="F1188" s="94"/>
      <c r="G1188" s="94"/>
      <c r="H1188" s="94">
        <v>2817023.0999999996</v>
      </c>
      <c r="I1188" s="95">
        <f t="shared" si="18"/>
        <v>2817023.0999999996</v>
      </c>
    </row>
    <row r="1189" spans="1:9" s="37" customFormat="1" x14ac:dyDescent="0.25">
      <c r="A1189" s="92"/>
      <c r="B1189" s="105" t="s">
        <v>664</v>
      </c>
      <c r="C1189" s="93" t="s">
        <v>665</v>
      </c>
      <c r="D1189" s="94"/>
      <c r="E1189" s="94"/>
      <c r="F1189" s="94"/>
      <c r="G1189" s="94">
        <v>2523716.25</v>
      </c>
      <c r="H1189" s="94">
        <v>3041871.03</v>
      </c>
      <c r="I1189" s="95">
        <f t="shared" si="18"/>
        <v>5565587.2799999993</v>
      </c>
    </row>
    <row r="1190" spans="1:9" s="37" customFormat="1" x14ac:dyDescent="0.25">
      <c r="A1190" s="92"/>
      <c r="B1190" s="105" t="s">
        <v>3990</v>
      </c>
      <c r="C1190" s="93" t="s">
        <v>3991</v>
      </c>
      <c r="D1190" s="94"/>
      <c r="E1190" s="94"/>
      <c r="F1190" s="94"/>
      <c r="G1190" s="94"/>
      <c r="H1190" s="94">
        <v>1132648.9000000001</v>
      </c>
      <c r="I1190" s="95">
        <f t="shared" si="18"/>
        <v>1132648.9000000001</v>
      </c>
    </row>
    <row r="1191" spans="1:9" s="37" customFormat="1" x14ac:dyDescent="0.25">
      <c r="A1191" s="92"/>
      <c r="B1191" s="105" t="s">
        <v>666</v>
      </c>
      <c r="C1191" s="93" t="s">
        <v>667</v>
      </c>
      <c r="D1191" s="94"/>
      <c r="E1191" s="94"/>
      <c r="F1191" s="94"/>
      <c r="G1191" s="94"/>
      <c r="H1191" s="94">
        <v>2387917.5</v>
      </c>
      <c r="I1191" s="95">
        <f t="shared" si="18"/>
        <v>2387917.5</v>
      </c>
    </row>
    <row r="1192" spans="1:9" s="37" customFormat="1" x14ac:dyDescent="0.25">
      <c r="A1192" s="92"/>
      <c r="B1192" s="105" t="s">
        <v>342</v>
      </c>
      <c r="C1192" s="93" t="s">
        <v>343</v>
      </c>
      <c r="D1192" s="94"/>
      <c r="E1192" s="94"/>
      <c r="F1192" s="94"/>
      <c r="G1192" s="94">
        <v>385844</v>
      </c>
      <c r="H1192" s="94">
        <v>219816.25</v>
      </c>
      <c r="I1192" s="95">
        <f t="shared" si="18"/>
        <v>605660.25</v>
      </c>
    </row>
    <row r="1193" spans="1:9" s="37" customFormat="1" x14ac:dyDescent="0.25">
      <c r="A1193" s="92"/>
      <c r="B1193" s="105" t="s">
        <v>1877</v>
      </c>
      <c r="C1193" s="93" t="s">
        <v>1878</v>
      </c>
      <c r="D1193" s="94"/>
      <c r="E1193" s="94"/>
      <c r="F1193" s="94"/>
      <c r="G1193" s="94">
        <v>764844.45</v>
      </c>
      <c r="H1193" s="94">
        <v>668639.75</v>
      </c>
      <c r="I1193" s="95">
        <f t="shared" si="18"/>
        <v>1433484.2</v>
      </c>
    </row>
    <row r="1194" spans="1:9" s="37" customFormat="1" x14ac:dyDescent="0.25">
      <c r="A1194" s="92"/>
      <c r="B1194" s="105" t="s">
        <v>928</v>
      </c>
      <c r="C1194" s="93" t="s">
        <v>929</v>
      </c>
      <c r="D1194" s="94"/>
      <c r="E1194" s="94"/>
      <c r="F1194" s="94"/>
      <c r="G1194" s="94"/>
      <c r="H1194" s="94">
        <v>2253799.02</v>
      </c>
      <c r="I1194" s="95">
        <f t="shared" si="18"/>
        <v>2253799.02</v>
      </c>
    </row>
    <row r="1195" spans="1:9" s="37" customFormat="1" x14ac:dyDescent="0.25">
      <c r="A1195" s="92"/>
      <c r="B1195" s="105" t="s">
        <v>3992</v>
      </c>
      <c r="C1195" s="93" t="s">
        <v>3993</v>
      </c>
      <c r="D1195" s="94"/>
      <c r="E1195" s="94"/>
      <c r="F1195" s="94"/>
      <c r="G1195" s="94">
        <v>3953649</v>
      </c>
      <c r="H1195" s="94">
        <v>3312429.65</v>
      </c>
      <c r="I1195" s="95">
        <f t="shared" si="18"/>
        <v>7266078.6500000004</v>
      </c>
    </row>
    <row r="1196" spans="1:9" s="37" customFormat="1" x14ac:dyDescent="0.25">
      <c r="A1196" s="92"/>
      <c r="B1196" s="105" t="s">
        <v>2019</v>
      </c>
      <c r="C1196" s="93" t="s">
        <v>2020</v>
      </c>
      <c r="D1196" s="94"/>
      <c r="E1196" s="94"/>
      <c r="F1196" s="94"/>
      <c r="G1196" s="94"/>
      <c r="H1196" s="94">
        <v>1298034.27</v>
      </c>
      <c r="I1196" s="95">
        <f t="shared" si="18"/>
        <v>1298034.27</v>
      </c>
    </row>
    <row r="1197" spans="1:9" s="37" customFormat="1" x14ac:dyDescent="0.25">
      <c r="A1197" s="92"/>
      <c r="B1197" s="105" t="s">
        <v>3994</v>
      </c>
      <c r="C1197" s="93" t="s">
        <v>2445</v>
      </c>
      <c r="D1197" s="94"/>
      <c r="E1197" s="94"/>
      <c r="F1197" s="94"/>
      <c r="G1197" s="94">
        <v>3221604</v>
      </c>
      <c r="H1197" s="94">
        <v>3154248.48</v>
      </c>
      <c r="I1197" s="95">
        <f t="shared" si="18"/>
        <v>6375852.4800000004</v>
      </c>
    </row>
    <row r="1198" spans="1:9" s="37" customFormat="1" x14ac:dyDescent="0.25">
      <c r="A1198" s="92"/>
      <c r="B1198" s="105" t="s">
        <v>319</v>
      </c>
      <c r="C1198" s="93" t="s">
        <v>320</v>
      </c>
      <c r="D1198" s="94"/>
      <c r="E1198" s="94"/>
      <c r="F1198" s="94"/>
      <c r="G1198" s="94">
        <v>780060.42</v>
      </c>
      <c r="H1198" s="94">
        <v>1200658.68</v>
      </c>
      <c r="I1198" s="95">
        <f t="shared" si="18"/>
        <v>1980719.1</v>
      </c>
    </row>
    <row r="1199" spans="1:9" s="37" customFormat="1" x14ac:dyDescent="0.25">
      <c r="A1199" s="92"/>
      <c r="B1199" s="105" t="s">
        <v>2165</v>
      </c>
      <c r="C1199" s="93" t="s">
        <v>2166</v>
      </c>
      <c r="D1199" s="94"/>
      <c r="E1199" s="94"/>
      <c r="F1199" s="94"/>
      <c r="G1199" s="94">
        <v>1153644</v>
      </c>
      <c r="H1199" s="94">
        <v>1231200</v>
      </c>
      <c r="I1199" s="95">
        <f t="shared" si="18"/>
        <v>2384844</v>
      </c>
    </row>
    <row r="1200" spans="1:9" s="37" customFormat="1" x14ac:dyDescent="0.25">
      <c r="A1200" s="92"/>
      <c r="B1200" s="105" t="s">
        <v>3995</v>
      </c>
      <c r="C1200" s="93" t="s">
        <v>3996</v>
      </c>
      <c r="D1200" s="94"/>
      <c r="E1200" s="94"/>
      <c r="F1200" s="94"/>
      <c r="G1200" s="94"/>
      <c r="H1200" s="94">
        <v>509688</v>
      </c>
      <c r="I1200" s="95">
        <f t="shared" si="18"/>
        <v>509688</v>
      </c>
    </row>
    <row r="1201" spans="1:9" s="37" customFormat="1" x14ac:dyDescent="0.25">
      <c r="A1201" s="92"/>
      <c r="B1201" s="105" t="s">
        <v>3997</v>
      </c>
      <c r="C1201" s="93" t="s">
        <v>3998</v>
      </c>
      <c r="D1201" s="94"/>
      <c r="E1201" s="94"/>
      <c r="F1201" s="94"/>
      <c r="G1201" s="94">
        <v>1404853.5</v>
      </c>
      <c r="H1201" s="94">
        <v>548940.13</v>
      </c>
      <c r="I1201" s="95">
        <f t="shared" si="18"/>
        <v>1953793.63</v>
      </c>
    </row>
    <row r="1202" spans="1:9" s="37" customFormat="1" x14ac:dyDescent="0.25">
      <c r="A1202" s="92"/>
      <c r="B1202" s="105" t="s">
        <v>3999</v>
      </c>
      <c r="C1202" s="93" t="s">
        <v>4000</v>
      </c>
      <c r="D1202" s="94"/>
      <c r="E1202" s="94"/>
      <c r="F1202" s="94"/>
      <c r="G1202" s="94">
        <v>6905098.6400000006</v>
      </c>
      <c r="H1202" s="94">
        <v>4411170.05</v>
      </c>
      <c r="I1202" s="95">
        <f t="shared" si="18"/>
        <v>11316268.690000001</v>
      </c>
    </row>
    <row r="1203" spans="1:9" s="37" customFormat="1" x14ac:dyDescent="0.25">
      <c r="A1203" s="92"/>
      <c r="B1203" s="105" t="s">
        <v>2369</v>
      </c>
      <c r="C1203" s="93" t="s">
        <v>2370</v>
      </c>
      <c r="D1203" s="94"/>
      <c r="E1203" s="94"/>
      <c r="F1203" s="94"/>
      <c r="G1203" s="94">
        <v>375646.16</v>
      </c>
      <c r="H1203" s="94">
        <v>478228.92</v>
      </c>
      <c r="I1203" s="95">
        <f t="shared" si="18"/>
        <v>853875.08</v>
      </c>
    </row>
    <row r="1204" spans="1:9" s="37" customFormat="1" x14ac:dyDescent="0.25">
      <c r="A1204" s="92"/>
      <c r="B1204" s="105" t="s">
        <v>1190</v>
      </c>
      <c r="C1204" s="93" t="s">
        <v>1191</v>
      </c>
      <c r="D1204" s="94"/>
      <c r="E1204" s="94"/>
      <c r="F1204" s="94"/>
      <c r="G1204" s="94">
        <v>2451849.29</v>
      </c>
      <c r="H1204" s="94">
        <v>2948992.2800000003</v>
      </c>
      <c r="I1204" s="95">
        <f t="shared" si="18"/>
        <v>5400841.5700000003</v>
      </c>
    </row>
    <row r="1205" spans="1:9" s="37" customFormat="1" x14ac:dyDescent="0.25">
      <c r="A1205" s="92"/>
      <c r="B1205" s="105" t="s">
        <v>2395</v>
      </c>
      <c r="C1205" s="93" t="s">
        <v>2396</v>
      </c>
      <c r="D1205" s="94"/>
      <c r="E1205" s="94"/>
      <c r="F1205" s="94"/>
      <c r="G1205" s="94">
        <v>407696.25</v>
      </c>
      <c r="H1205" s="94">
        <v>951291.25</v>
      </c>
      <c r="I1205" s="95">
        <f t="shared" si="18"/>
        <v>1358987.5</v>
      </c>
    </row>
    <row r="1206" spans="1:9" s="37" customFormat="1" x14ac:dyDescent="0.25">
      <c r="A1206" s="92"/>
      <c r="B1206" s="105" t="s">
        <v>4001</v>
      </c>
      <c r="C1206" s="93" t="s">
        <v>4002</v>
      </c>
      <c r="D1206" s="94"/>
      <c r="E1206" s="94"/>
      <c r="F1206" s="94"/>
      <c r="G1206" s="94">
        <v>849480</v>
      </c>
      <c r="H1206" s="94"/>
      <c r="I1206" s="95">
        <f t="shared" si="18"/>
        <v>849480</v>
      </c>
    </row>
    <row r="1207" spans="1:9" s="37" customFormat="1" x14ac:dyDescent="0.25">
      <c r="A1207" s="92"/>
      <c r="B1207" s="105" t="s">
        <v>4003</v>
      </c>
      <c r="C1207" s="93" t="s">
        <v>4004</v>
      </c>
      <c r="D1207" s="94"/>
      <c r="E1207" s="94"/>
      <c r="F1207" s="94"/>
      <c r="G1207" s="94"/>
      <c r="H1207" s="94">
        <v>247125</v>
      </c>
      <c r="I1207" s="95">
        <f t="shared" si="18"/>
        <v>247125</v>
      </c>
    </row>
    <row r="1208" spans="1:9" s="37" customFormat="1" x14ac:dyDescent="0.25">
      <c r="A1208" s="92"/>
      <c r="B1208" s="105" t="s">
        <v>4005</v>
      </c>
      <c r="C1208" s="93" t="s">
        <v>4006</v>
      </c>
      <c r="D1208" s="94"/>
      <c r="E1208" s="94"/>
      <c r="F1208" s="94"/>
      <c r="G1208" s="94"/>
      <c r="H1208" s="94">
        <v>581137.5</v>
      </c>
      <c r="I1208" s="95">
        <f t="shared" si="18"/>
        <v>581137.5</v>
      </c>
    </row>
    <row r="1209" spans="1:9" s="37" customFormat="1" x14ac:dyDescent="0.25">
      <c r="A1209" s="92"/>
      <c r="B1209" s="105" t="s">
        <v>942</v>
      </c>
      <c r="C1209" s="93" t="s">
        <v>943</v>
      </c>
      <c r="D1209" s="94"/>
      <c r="E1209" s="94"/>
      <c r="F1209" s="94"/>
      <c r="G1209" s="94">
        <v>2570904.7499999995</v>
      </c>
      <c r="H1209" s="94">
        <v>761327.92999999993</v>
      </c>
      <c r="I1209" s="95">
        <f t="shared" si="18"/>
        <v>3332232.6799999997</v>
      </c>
    </row>
    <row r="1210" spans="1:9" s="37" customFormat="1" x14ac:dyDescent="0.25">
      <c r="A1210" s="92"/>
      <c r="B1210" s="105" t="s">
        <v>834</v>
      </c>
      <c r="C1210" s="93" t="s">
        <v>835</v>
      </c>
      <c r="D1210" s="94"/>
      <c r="E1210" s="94"/>
      <c r="F1210" s="94"/>
      <c r="G1210" s="94">
        <v>607910</v>
      </c>
      <c r="H1210" s="94">
        <v>2094393.75</v>
      </c>
      <c r="I1210" s="95">
        <f t="shared" si="18"/>
        <v>2702303.75</v>
      </c>
    </row>
    <row r="1211" spans="1:9" s="37" customFormat="1" x14ac:dyDescent="0.25">
      <c r="A1211" s="92"/>
      <c r="B1211" s="105" t="s">
        <v>2099</v>
      </c>
      <c r="C1211" s="93" t="s">
        <v>2100</v>
      </c>
      <c r="D1211" s="94"/>
      <c r="E1211" s="94"/>
      <c r="F1211" s="94"/>
      <c r="G1211" s="94">
        <v>222276</v>
      </c>
      <c r="H1211" s="94">
        <v>1864710</v>
      </c>
      <c r="I1211" s="95">
        <f t="shared" si="18"/>
        <v>2086986</v>
      </c>
    </row>
    <row r="1212" spans="1:9" s="37" customFormat="1" x14ac:dyDescent="0.25">
      <c r="A1212" s="92"/>
      <c r="B1212" s="105" t="s">
        <v>4007</v>
      </c>
      <c r="C1212" s="93" t="s">
        <v>4008</v>
      </c>
      <c r="D1212" s="94"/>
      <c r="E1212" s="94"/>
      <c r="F1212" s="94"/>
      <c r="G1212" s="94">
        <v>435431</v>
      </c>
      <c r="H1212" s="94">
        <v>588709.72</v>
      </c>
      <c r="I1212" s="95">
        <f t="shared" si="18"/>
        <v>1024140.72</v>
      </c>
    </row>
    <row r="1213" spans="1:9" s="37" customFormat="1" x14ac:dyDescent="0.25">
      <c r="A1213" s="92"/>
      <c r="B1213" s="105" t="s">
        <v>4009</v>
      </c>
      <c r="C1213" s="93" t="s">
        <v>4010</v>
      </c>
      <c r="D1213" s="94"/>
      <c r="E1213" s="94"/>
      <c r="F1213" s="94"/>
      <c r="G1213" s="94"/>
      <c r="H1213" s="94">
        <v>2108797.5</v>
      </c>
      <c r="I1213" s="95">
        <f t="shared" si="18"/>
        <v>2108797.5</v>
      </c>
    </row>
    <row r="1214" spans="1:9" s="37" customFormat="1" x14ac:dyDescent="0.25">
      <c r="A1214" s="92"/>
      <c r="B1214" s="105" t="s">
        <v>4011</v>
      </c>
      <c r="C1214" s="93" t="s">
        <v>2445</v>
      </c>
      <c r="D1214" s="94"/>
      <c r="E1214" s="94"/>
      <c r="F1214" s="94"/>
      <c r="G1214" s="94">
        <v>3445230</v>
      </c>
      <c r="H1214" s="94">
        <v>9001844.0500000007</v>
      </c>
      <c r="I1214" s="95">
        <f t="shared" si="18"/>
        <v>12447074.050000001</v>
      </c>
    </row>
    <row r="1215" spans="1:9" s="37" customFormat="1" x14ac:dyDescent="0.25">
      <c r="A1215" s="92"/>
      <c r="B1215" s="105" t="s">
        <v>4012</v>
      </c>
      <c r="C1215" s="93" t="s">
        <v>4013</v>
      </c>
      <c r="D1215" s="94"/>
      <c r="E1215" s="94"/>
      <c r="F1215" s="94"/>
      <c r="G1215" s="94">
        <v>866232</v>
      </c>
      <c r="H1215" s="94">
        <v>1231200</v>
      </c>
      <c r="I1215" s="95">
        <f t="shared" si="18"/>
        <v>2097432</v>
      </c>
    </row>
    <row r="1216" spans="1:9" s="37" customFormat="1" x14ac:dyDescent="0.25">
      <c r="A1216" s="92"/>
      <c r="B1216" s="105" t="s">
        <v>4014</v>
      </c>
      <c r="C1216" s="93" t="s">
        <v>4015</v>
      </c>
      <c r="D1216" s="94"/>
      <c r="E1216" s="94"/>
      <c r="F1216" s="94"/>
      <c r="G1216" s="94">
        <v>1567356</v>
      </c>
      <c r="H1216" s="94">
        <v>1539000</v>
      </c>
      <c r="I1216" s="95">
        <f t="shared" si="18"/>
        <v>3106356</v>
      </c>
    </row>
    <row r="1217" spans="1:9" s="37" customFormat="1" x14ac:dyDescent="0.25">
      <c r="A1217" s="92"/>
      <c r="B1217" s="105" t="s">
        <v>2204</v>
      </c>
      <c r="C1217" s="93" t="s">
        <v>2205</v>
      </c>
      <c r="D1217" s="94"/>
      <c r="E1217" s="94"/>
      <c r="F1217" s="94"/>
      <c r="G1217" s="94"/>
      <c r="H1217" s="94">
        <v>266093</v>
      </c>
      <c r="I1217" s="95">
        <f t="shared" si="18"/>
        <v>266093</v>
      </c>
    </row>
    <row r="1218" spans="1:9" s="37" customFormat="1" x14ac:dyDescent="0.25">
      <c r="A1218" s="92"/>
      <c r="B1218" s="105" t="s">
        <v>1478</v>
      </c>
      <c r="C1218" s="93" t="s">
        <v>1479</v>
      </c>
      <c r="D1218" s="94"/>
      <c r="E1218" s="94"/>
      <c r="F1218" s="94"/>
      <c r="G1218" s="94"/>
      <c r="H1218" s="94">
        <v>762706.23</v>
      </c>
      <c r="I1218" s="95">
        <f t="shared" si="18"/>
        <v>762706.23</v>
      </c>
    </row>
    <row r="1219" spans="1:9" s="37" customFormat="1" x14ac:dyDescent="0.25">
      <c r="A1219" s="92"/>
      <c r="B1219" s="105" t="s">
        <v>4016</v>
      </c>
      <c r="C1219" s="93" t="s">
        <v>4017</v>
      </c>
      <c r="D1219" s="94"/>
      <c r="E1219" s="94">
        <v>334919.55</v>
      </c>
      <c r="F1219" s="94"/>
      <c r="G1219" s="94"/>
      <c r="H1219" s="94"/>
      <c r="I1219" s="95">
        <f t="shared" si="18"/>
        <v>334919.55</v>
      </c>
    </row>
    <row r="1220" spans="1:9" s="37" customFormat="1" x14ac:dyDescent="0.25">
      <c r="A1220" s="92"/>
      <c r="B1220" s="105" t="s">
        <v>4018</v>
      </c>
      <c r="C1220" s="93" t="s">
        <v>4019</v>
      </c>
      <c r="D1220" s="94"/>
      <c r="E1220" s="94"/>
      <c r="F1220" s="94">
        <v>81169.81</v>
      </c>
      <c r="G1220" s="94"/>
      <c r="H1220" s="94"/>
      <c r="I1220" s="95">
        <f t="shared" si="18"/>
        <v>81169.81</v>
      </c>
    </row>
    <row r="1221" spans="1:9" s="37" customFormat="1" x14ac:dyDescent="0.25">
      <c r="A1221" s="92"/>
      <c r="B1221" s="105" t="s">
        <v>4020</v>
      </c>
      <c r="C1221" s="93" t="s">
        <v>4021</v>
      </c>
      <c r="D1221" s="94"/>
      <c r="E1221" s="94">
        <v>899337</v>
      </c>
      <c r="F1221" s="94"/>
      <c r="G1221" s="94"/>
      <c r="H1221" s="94"/>
      <c r="I1221" s="95">
        <f t="shared" si="18"/>
        <v>899337</v>
      </c>
    </row>
    <row r="1222" spans="1:9" s="37" customFormat="1" x14ac:dyDescent="0.25">
      <c r="A1222" s="92"/>
      <c r="B1222" s="105" t="s">
        <v>4022</v>
      </c>
      <c r="C1222" s="93" t="s">
        <v>4023</v>
      </c>
      <c r="D1222" s="94"/>
      <c r="E1222" s="94"/>
      <c r="F1222" s="94"/>
      <c r="G1222" s="94">
        <v>691408</v>
      </c>
      <c r="H1222" s="94"/>
      <c r="I1222" s="95">
        <f t="shared" si="18"/>
        <v>691408</v>
      </c>
    </row>
    <row r="1223" spans="1:9" s="37" customFormat="1" x14ac:dyDescent="0.25">
      <c r="A1223" s="92"/>
      <c r="B1223" s="105" t="s">
        <v>4024</v>
      </c>
      <c r="C1223" s="93" t="s">
        <v>4025</v>
      </c>
      <c r="D1223" s="94"/>
      <c r="E1223" s="94"/>
      <c r="F1223" s="94"/>
      <c r="G1223" s="94">
        <v>1282614.48</v>
      </c>
      <c r="H1223" s="94">
        <v>851193.54999999993</v>
      </c>
      <c r="I1223" s="95">
        <f t="shared" ref="I1223:I1240" si="19">D1223+E1223+F1223+G1223+H1223</f>
        <v>2133808.0299999998</v>
      </c>
    </row>
    <row r="1224" spans="1:9" s="37" customFormat="1" x14ac:dyDescent="0.25">
      <c r="A1224" s="92"/>
      <c r="B1224" s="105" t="s">
        <v>4026</v>
      </c>
      <c r="C1224" s="93" t="s">
        <v>4027</v>
      </c>
      <c r="D1224" s="94"/>
      <c r="E1224" s="94"/>
      <c r="F1224" s="94"/>
      <c r="G1224" s="94">
        <v>484203.60000000003</v>
      </c>
      <c r="H1224" s="94">
        <v>1118602.2</v>
      </c>
      <c r="I1224" s="95">
        <f t="shared" si="19"/>
        <v>1602805.8</v>
      </c>
    </row>
    <row r="1225" spans="1:9" s="37" customFormat="1" x14ac:dyDescent="0.25">
      <c r="A1225" s="92"/>
      <c r="B1225" s="105" t="s">
        <v>4028</v>
      </c>
      <c r="C1225" s="93" t="s">
        <v>4029</v>
      </c>
      <c r="D1225" s="94"/>
      <c r="E1225" s="94"/>
      <c r="F1225" s="94"/>
      <c r="G1225" s="94">
        <v>577600</v>
      </c>
      <c r="H1225" s="94">
        <v>159593.71000000002</v>
      </c>
      <c r="I1225" s="95">
        <f t="shared" si="19"/>
        <v>737193.71</v>
      </c>
    </row>
    <row r="1226" spans="1:9" s="37" customFormat="1" x14ac:dyDescent="0.25">
      <c r="A1226" s="92"/>
      <c r="B1226" s="105" t="s">
        <v>4030</v>
      </c>
      <c r="C1226" s="93" t="s">
        <v>4031</v>
      </c>
      <c r="D1226" s="94"/>
      <c r="E1226" s="94"/>
      <c r="F1226" s="94"/>
      <c r="G1226" s="94">
        <v>1333982.3999999999</v>
      </c>
      <c r="H1226" s="94">
        <v>1207328.3999999999</v>
      </c>
      <c r="I1226" s="95">
        <f t="shared" si="19"/>
        <v>2541310.7999999998</v>
      </c>
    </row>
    <row r="1227" spans="1:9" s="37" customFormat="1" x14ac:dyDescent="0.25">
      <c r="A1227" s="92"/>
      <c r="B1227" s="105" t="s">
        <v>4032</v>
      </c>
      <c r="C1227" s="93" t="s">
        <v>4033</v>
      </c>
      <c r="D1227" s="94"/>
      <c r="E1227" s="94"/>
      <c r="F1227" s="94"/>
      <c r="G1227" s="94"/>
      <c r="H1227" s="94">
        <v>5997655.2000000002</v>
      </c>
      <c r="I1227" s="95">
        <f t="shared" si="19"/>
        <v>5997655.2000000002</v>
      </c>
    </row>
    <row r="1228" spans="1:9" s="37" customFormat="1" x14ac:dyDescent="0.25">
      <c r="A1228" s="92"/>
      <c r="B1228" s="105" t="s">
        <v>4034</v>
      </c>
      <c r="C1228" s="93" t="s">
        <v>4035</v>
      </c>
      <c r="D1228" s="94"/>
      <c r="E1228" s="94"/>
      <c r="F1228" s="94"/>
      <c r="G1228" s="94">
        <v>2036590</v>
      </c>
      <c r="H1228" s="94">
        <v>2490007.75</v>
      </c>
      <c r="I1228" s="95">
        <f t="shared" si="19"/>
        <v>4526597.75</v>
      </c>
    </row>
    <row r="1229" spans="1:9" s="37" customFormat="1" x14ac:dyDescent="0.25">
      <c r="A1229" s="92"/>
      <c r="B1229" s="105" t="s">
        <v>4036</v>
      </c>
      <c r="C1229" s="93" t="s">
        <v>4037</v>
      </c>
      <c r="D1229" s="94"/>
      <c r="E1229" s="94"/>
      <c r="F1229" s="94"/>
      <c r="G1229" s="94">
        <v>424740</v>
      </c>
      <c r="H1229" s="94">
        <v>1054356</v>
      </c>
      <c r="I1229" s="95">
        <f t="shared" si="19"/>
        <v>1479096</v>
      </c>
    </row>
    <row r="1230" spans="1:9" s="37" customFormat="1" x14ac:dyDescent="0.25">
      <c r="A1230" s="92"/>
      <c r="B1230" s="105" t="s">
        <v>455</v>
      </c>
      <c r="C1230" s="93" t="s">
        <v>456</v>
      </c>
      <c r="D1230" s="94"/>
      <c r="E1230" s="94"/>
      <c r="F1230" s="94"/>
      <c r="G1230" s="94"/>
      <c r="H1230" s="94">
        <v>653520.5</v>
      </c>
      <c r="I1230" s="95">
        <f t="shared" si="19"/>
        <v>653520.5</v>
      </c>
    </row>
    <row r="1231" spans="1:9" s="37" customFormat="1" x14ac:dyDescent="0.25">
      <c r="A1231" s="92"/>
      <c r="B1231" s="105" t="s">
        <v>4038</v>
      </c>
      <c r="C1231" s="93" t="s">
        <v>4039</v>
      </c>
      <c r="D1231" s="94"/>
      <c r="E1231" s="94"/>
      <c r="F1231" s="94"/>
      <c r="G1231" s="94"/>
      <c r="H1231" s="94">
        <v>2003361.75</v>
      </c>
      <c r="I1231" s="95">
        <f t="shared" si="19"/>
        <v>2003361.75</v>
      </c>
    </row>
    <row r="1232" spans="1:9" s="37" customFormat="1" x14ac:dyDescent="0.25">
      <c r="A1232" s="92"/>
      <c r="B1232" s="105" t="s">
        <v>4040</v>
      </c>
      <c r="C1232" s="93" t="s">
        <v>4041</v>
      </c>
      <c r="D1232" s="94"/>
      <c r="E1232" s="94"/>
      <c r="F1232" s="94"/>
      <c r="G1232" s="94"/>
      <c r="H1232" s="94">
        <v>222276</v>
      </c>
      <c r="I1232" s="95">
        <f t="shared" si="19"/>
        <v>222276</v>
      </c>
    </row>
    <row r="1233" spans="1:9" s="37" customFormat="1" x14ac:dyDescent="0.25">
      <c r="A1233" s="92"/>
      <c r="B1233" s="105" t="s">
        <v>1532</v>
      </c>
      <c r="C1233" s="93" t="s">
        <v>1533</v>
      </c>
      <c r="D1233" s="94"/>
      <c r="E1233" s="94"/>
      <c r="F1233" s="94"/>
      <c r="G1233" s="94">
        <v>323574</v>
      </c>
      <c r="H1233" s="94">
        <v>485361</v>
      </c>
      <c r="I1233" s="95">
        <f t="shared" si="19"/>
        <v>808935</v>
      </c>
    </row>
    <row r="1234" spans="1:9" s="37" customFormat="1" x14ac:dyDescent="0.25">
      <c r="A1234" s="92"/>
      <c r="B1234" s="105" t="s">
        <v>4042</v>
      </c>
      <c r="C1234" s="93" t="s">
        <v>4043</v>
      </c>
      <c r="D1234" s="94"/>
      <c r="E1234" s="94"/>
      <c r="F1234" s="94"/>
      <c r="G1234" s="94">
        <v>1153644</v>
      </c>
      <c r="H1234" s="94">
        <v>837216</v>
      </c>
      <c r="I1234" s="95">
        <f t="shared" si="19"/>
        <v>1990860</v>
      </c>
    </row>
    <row r="1235" spans="1:9" s="37" customFormat="1" x14ac:dyDescent="0.25">
      <c r="A1235" s="92"/>
      <c r="B1235" s="105" t="s">
        <v>4044</v>
      </c>
      <c r="C1235" s="93" t="s">
        <v>4045</v>
      </c>
      <c r="D1235" s="94"/>
      <c r="E1235" s="94"/>
      <c r="F1235" s="94"/>
      <c r="G1235" s="94"/>
      <c r="H1235" s="94">
        <v>509688</v>
      </c>
      <c r="I1235" s="95">
        <f t="shared" si="19"/>
        <v>509688</v>
      </c>
    </row>
    <row r="1236" spans="1:9" s="37" customFormat="1" x14ac:dyDescent="0.25">
      <c r="A1236" s="92"/>
      <c r="B1236" s="105" t="s">
        <v>4046</v>
      </c>
      <c r="C1236" s="93" t="s">
        <v>4047</v>
      </c>
      <c r="D1236" s="94"/>
      <c r="E1236" s="94"/>
      <c r="F1236" s="94"/>
      <c r="G1236" s="94"/>
      <c r="H1236" s="94">
        <v>5975760</v>
      </c>
      <c r="I1236" s="95">
        <f t="shared" si="19"/>
        <v>5975760</v>
      </c>
    </row>
    <row r="1237" spans="1:9" s="37" customFormat="1" x14ac:dyDescent="0.25">
      <c r="A1237" s="92"/>
      <c r="B1237" s="105" t="s">
        <v>4048</v>
      </c>
      <c r="C1237" s="93" t="s">
        <v>4049</v>
      </c>
      <c r="D1237" s="94"/>
      <c r="E1237" s="94">
        <v>1082648</v>
      </c>
      <c r="F1237" s="94">
        <v>1559180.77</v>
      </c>
      <c r="G1237" s="94">
        <v>827925.77</v>
      </c>
      <c r="H1237" s="94"/>
      <c r="I1237" s="95">
        <f t="shared" si="19"/>
        <v>3469754.54</v>
      </c>
    </row>
    <row r="1238" spans="1:9" s="37" customFormat="1" x14ac:dyDescent="0.25">
      <c r="A1238" s="92"/>
      <c r="B1238" s="105" t="s">
        <v>4050</v>
      </c>
      <c r="C1238" s="93" t="s">
        <v>4051</v>
      </c>
      <c r="D1238" s="94"/>
      <c r="E1238" s="94"/>
      <c r="F1238" s="94"/>
      <c r="G1238" s="94">
        <v>509688.00000000006</v>
      </c>
      <c r="H1238" s="94"/>
      <c r="I1238" s="95">
        <f t="shared" si="19"/>
        <v>509688.00000000006</v>
      </c>
    </row>
    <row r="1239" spans="1:9" s="37" customFormat="1" x14ac:dyDescent="0.25">
      <c r="A1239" s="92"/>
      <c r="B1239" s="106" t="s">
        <v>4052</v>
      </c>
      <c r="C1239" s="96" t="s">
        <v>4053</v>
      </c>
      <c r="D1239" s="97"/>
      <c r="E1239" s="97"/>
      <c r="F1239" s="97"/>
      <c r="G1239" s="97"/>
      <c r="H1239" s="97">
        <v>3212859.88</v>
      </c>
      <c r="I1239" s="98">
        <f t="shared" si="19"/>
        <v>3212859.88</v>
      </c>
    </row>
    <row r="1240" spans="1:9" s="37" customFormat="1" ht="15.75" thickBot="1" x14ac:dyDescent="0.3">
      <c r="A1240" s="99" t="s">
        <v>4056</v>
      </c>
      <c r="B1240" s="107"/>
      <c r="C1240" s="100"/>
      <c r="D1240" s="101">
        <f>SUM(D6:D1239)</f>
        <v>1561771618.7899995</v>
      </c>
      <c r="E1240" s="101">
        <f t="shared" ref="E1240:H1240" si="20">SUM(E6:E1239)</f>
        <v>1319726215.930001</v>
      </c>
      <c r="F1240" s="101">
        <f t="shared" si="20"/>
        <v>825535702.67999983</v>
      </c>
      <c r="G1240" s="101">
        <f t="shared" si="20"/>
        <v>1171144436.9200006</v>
      </c>
      <c r="H1240" s="101">
        <f t="shared" si="20"/>
        <v>1895117521.0400002</v>
      </c>
      <c r="I1240" s="102">
        <f t="shared" si="19"/>
        <v>6773295495.3600006</v>
      </c>
    </row>
  </sheetData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DP souhrn</vt:lpstr>
      <vt:lpstr>DP 1</vt:lpstr>
      <vt:lpstr>DP 2</vt:lpstr>
      <vt:lpstr>DP 3</vt:lpstr>
      <vt:lpstr>DP 4</vt:lpstr>
      <vt:lpstr>DP 5</vt:lpstr>
      <vt:lpstr>DP 6</vt:lpstr>
      <vt:lpstr>DP 7</vt:lpstr>
      <vt:lpstr>DP 8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2018-07-18T07:52:43Z</cp:lastPrinted>
  <dcterms:created xsi:type="dcterms:W3CDTF">2018-03-07T14:51:26Z</dcterms:created>
  <dcterms:modified xsi:type="dcterms:W3CDTF">2018-10-02T13:03:11Z</dcterms:modified>
</cp:coreProperties>
</file>